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10.2018" sheetId="3" r:id="rId1"/>
  </sheets>
  <definedNames>
    <definedName name="APPT" localSheetId="0">'на 01.10.2018'!$A$17</definedName>
    <definedName name="FIO" localSheetId="0">'на 01.10.2018'!$F$17</definedName>
    <definedName name="SIGN" localSheetId="0">'на 01.10.2018'!$A$17:$G$18</definedName>
    <definedName name="_xlnm.Print_Titles" localSheetId="0">'на 01.10.2018'!$5:$7</definedName>
  </definedNames>
  <calcPr calcId="145621"/>
</workbook>
</file>

<file path=xl/calcChain.xml><?xml version="1.0" encoding="utf-8"?>
<calcChain xmlns="http://schemas.openxmlformats.org/spreadsheetml/2006/main">
  <c r="K81" i="3" l="1"/>
  <c r="K80" i="3"/>
  <c r="K79" i="3"/>
  <c r="K87" i="3" l="1"/>
  <c r="K86" i="3"/>
  <c r="K85" i="3"/>
  <c r="K84" i="3"/>
  <c r="K83" i="3"/>
  <c r="K82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5" i="3"/>
  <c r="K44" i="3"/>
  <c r="K43" i="3"/>
  <c r="K42" i="3"/>
  <c r="K41" i="3"/>
  <c r="K40" i="3"/>
  <c r="K39" i="3"/>
  <c r="K38" i="3"/>
  <c r="K37" i="3"/>
  <c r="K35" i="3"/>
  <c r="K34" i="3"/>
  <c r="K33" i="3"/>
  <c r="K32" i="3"/>
  <c r="K30" i="3"/>
  <c r="K28" i="3"/>
  <c r="K27" i="3"/>
  <c r="K26" i="3"/>
  <c r="K24" i="3"/>
  <c r="K23" i="3"/>
  <c r="K22" i="3"/>
  <c r="K21" i="3"/>
  <c r="K20" i="3"/>
  <c r="K19" i="3"/>
  <c r="K15" i="3"/>
  <c r="K14" i="3"/>
  <c r="K13" i="3"/>
  <c r="K12" i="3"/>
  <c r="K11" i="3"/>
  <c r="K10" i="3"/>
  <c r="K9" i="3"/>
  <c r="E46" i="3" l="1"/>
  <c r="I42" i="3"/>
  <c r="G8" i="3"/>
  <c r="E26" i="3"/>
  <c r="I26" i="3"/>
  <c r="E27" i="3"/>
  <c r="I27" i="3"/>
  <c r="E28" i="3"/>
  <c r="I28" i="3"/>
  <c r="E29" i="3"/>
  <c r="I29" i="3"/>
  <c r="E30" i="3"/>
  <c r="I30" i="3"/>
  <c r="H8" i="3"/>
  <c r="J27" i="3" s="1"/>
  <c r="J42" i="3" l="1"/>
  <c r="J30" i="3"/>
  <c r="J26" i="3"/>
  <c r="J29" i="3"/>
  <c r="J28" i="3"/>
  <c r="E17" i="3" l="1"/>
  <c r="D8" i="3"/>
  <c r="F56" i="3" s="1"/>
  <c r="C8" i="3"/>
  <c r="E52" i="3"/>
  <c r="E47" i="3"/>
  <c r="E43" i="3"/>
  <c r="E18" i="3"/>
  <c r="E19" i="3"/>
  <c r="E20" i="3"/>
  <c r="E21" i="3"/>
  <c r="E22" i="3"/>
  <c r="E23" i="3"/>
  <c r="E24" i="3"/>
  <c r="E31" i="3"/>
  <c r="E32" i="3"/>
  <c r="E33" i="3"/>
  <c r="E34" i="3"/>
  <c r="E35" i="3"/>
  <c r="E36" i="3"/>
  <c r="E37" i="3"/>
  <c r="E38" i="3"/>
  <c r="E39" i="3"/>
  <c r="E40" i="3"/>
  <c r="E41" i="3"/>
  <c r="E44" i="3"/>
  <c r="F44" i="3"/>
  <c r="E45" i="3"/>
  <c r="E48" i="3"/>
  <c r="E49" i="3"/>
  <c r="E50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F80" i="3"/>
  <c r="E81" i="3"/>
  <c r="E82" i="3"/>
  <c r="E83" i="3"/>
  <c r="F64" i="3" l="1"/>
  <c r="F72" i="3"/>
  <c r="F46" i="3"/>
  <c r="K8" i="3"/>
  <c r="F18" i="3"/>
  <c r="F30" i="3"/>
  <c r="F26" i="3"/>
  <c r="F27" i="3"/>
  <c r="F28" i="3"/>
  <c r="F29" i="3"/>
  <c r="F82" i="3"/>
  <c r="F74" i="3"/>
  <c r="F66" i="3"/>
  <c r="F58" i="3"/>
  <c r="F48" i="3"/>
  <c r="F47" i="3"/>
  <c r="F76" i="3"/>
  <c r="F60" i="3"/>
  <c r="F50" i="3"/>
  <c r="F68" i="3"/>
  <c r="F78" i="3"/>
  <c r="F70" i="3"/>
  <c r="F62" i="3"/>
  <c r="F54" i="3"/>
  <c r="F40" i="3"/>
  <c r="F83" i="3"/>
  <c r="F81" i="3"/>
  <c r="F79" i="3"/>
  <c r="F77" i="3"/>
  <c r="F75" i="3"/>
  <c r="F73" i="3"/>
  <c r="F71" i="3"/>
  <c r="F69" i="3"/>
  <c r="F67" i="3"/>
  <c r="F65" i="3"/>
  <c r="F63" i="3"/>
  <c r="F61" i="3"/>
  <c r="F59" i="3"/>
  <c r="F57" i="3"/>
  <c r="F55" i="3"/>
  <c r="F53" i="3"/>
  <c r="F49" i="3"/>
  <c r="F45" i="3"/>
  <c r="F41" i="3"/>
  <c r="F39" i="3"/>
  <c r="F43" i="3"/>
  <c r="F52" i="3"/>
  <c r="F17" i="3"/>
  <c r="F38" i="3"/>
  <c r="F37" i="3"/>
  <c r="F36" i="3"/>
  <c r="F35" i="3"/>
  <c r="F34" i="3"/>
  <c r="F33" i="3"/>
  <c r="F32" i="3"/>
  <c r="F31" i="3"/>
  <c r="F24" i="3"/>
  <c r="F23" i="3"/>
  <c r="F22" i="3"/>
  <c r="F21" i="3"/>
  <c r="F20" i="3"/>
  <c r="F19" i="3"/>
  <c r="E87" i="3" l="1"/>
  <c r="E86" i="3"/>
  <c r="E85" i="3"/>
  <c r="E84" i="3"/>
  <c r="E15" i="3"/>
  <c r="E14" i="3"/>
  <c r="E13" i="3"/>
  <c r="E12" i="3"/>
  <c r="E11" i="3"/>
  <c r="E10" i="3"/>
  <c r="E9" i="3" l="1"/>
  <c r="J16" i="3"/>
  <c r="F87" i="3" l="1"/>
  <c r="F85" i="3"/>
  <c r="F15" i="3"/>
  <c r="F13" i="3"/>
  <c r="F11" i="3"/>
  <c r="E8" i="3"/>
  <c r="F86" i="3"/>
  <c r="F14" i="3"/>
  <c r="F12" i="3"/>
  <c r="F10" i="3"/>
  <c r="F8" i="3"/>
  <c r="F84" i="3"/>
  <c r="F9" i="3"/>
  <c r="F88" i="3" l="1"/>
  <c r="J10" i="3"/>
  <c r="I51" i="3" l="1"/>
  <c r="I46" i="3"/>
  <c r="J46" i="3" l="1"/>
  <c r="J51" i="3"/>
  <c r="I10" i="3"/>
  <c r="I9" i="3" l="1"/>
  <c r="J9" i="3"/>
  <c r="I87" i="3"/>
  <c r="I8" i="3"/>
  <c r="J11" i="3"/>
  <c r="J12" i="3"/>
  <c r="J13" i="3"/>
  <c r="J14" i="3"/>
  <c r="J15" i="3"/>
  <c r="J17" i="3"/>
  <c r="J18" i="3"/>
  <c r="J19" i="3"/>
  <c r="J20" i="3"/>
  <c r="J21" i="3"/>
  <c r="J22" i="3"/>
  <c r="J23" i="3"/>
  <c r="J24" i="3"/>
  <c r="J31" i="3"/>
  <c r="J32" i="3"/>
  <c r="J33" i="3"/>
  <c r="J34" i="3"/>
  <c r="J35" i="3"/>
  <c r="J36" i="3"/>
  <c r="J37" i="3"/>
  <c r="J38" i="3"/>
  <c r="J39" i="3"/>
  <c r="J40" i="3"/>
  <c r="J41" i="3"/>
  <c r="J43" i="3"/>
  <c r="J44" i="3"/>
  <c r="J45" i="3"/>
  <c r="J47" i="3"/>
  <c r="J48" i="3"/>
  <c r="J49" i="3"/>
  <c r="J50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0" i="3"/>
  <c r="I59" i="3"/>
  <c r="I58" i="3"/>
  <c r="I57" i="3"/>
  <c r="I56" i="3"/>
  <c r="I55" i="3"/>
  <c r="I54" i="3"/>
  <c r="I53" i="3"/>
  <c r="I52" i="3"/>
  <c r="I50" i="3"/>
  <c r="I49" i="3"/>
  <c r="I48" i="3"/>
  <c r="I47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61" i="3"/>
  <c r="J88" i="3" l="1"/>
</calcChain>
</file>

<file path=xl/sharedStrings.xml><?xml version="1.0" encoding="utf-8"?>
<sst xmlns="http://schemas.openxmlformats.org/spreadsheetml/2006/main" count="187" uniqueCount="183">
  <si>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</si>
  <si>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</si>
  <si>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</si>
  <si>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</si>
  <si>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</si>
  <si>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</si>
  <si>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</si>
  <si>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</si>
  <si>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</si>
  <si>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</si>
  <si>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</si>
  <si>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</si>
  <si>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</si>
  <si>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</si>
  <si>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</si>
  <si>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</si>
  <si>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</si>
  <si>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</si>
  <si>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</si>
  <si>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</si>
  <si>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</si>
  <si>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</si>
  <si>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</si>
  <si>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</si>
  <si>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</si>
  <si>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</si>
  <si>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</si>
  <si>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</si>
  <si>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</si>
  <si>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</si>
  <si>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</si>
  <si>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</si>
  <si>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</si>
  <si>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</si>
  <si>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</si>
  <si>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</si>
  <si>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</si>
  <si>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</si>
  <si>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</si>
  <si>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</si>
  <si>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</si>
  <si>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</si>
  <si>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</si>
  <si>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</si>
  <si>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</si>
  <si>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</si>
  <si>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</si>
  <si>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</si>
  <si>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</si>
  <si>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</si>
  <si>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</si>
  <si>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</si>
  <si>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</si>
  <si>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</si>
  <si>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</si>
  <si>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</si>
  <si>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</si>
  <si>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</si>
  <si>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</si>
  <si>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</si>
  <si>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</si>
  <si>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</si>
  <si>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</si>
  <si>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</si>
  <si>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</si>
  <si>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</si>
  <si>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</si>
  <si>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</si>
  <si>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</si>
  <si>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</si>
  <si>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</si>
  <si>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</si>
  <si>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</si>
  <si>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</si>
  <si>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</si>
  <si>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</si>
  <si>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</si>
  <si>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</si>
  <si>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</si>
  <si>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</si>
  <si>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</si>
  <si>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</si>
  <si>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</si>
  <si>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</si>
  <si>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</si>
  <si>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</si>
  <si>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</si>
  <si>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</si>
  <si>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</si>
  <si>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</si>
  <si>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</si>
  <si>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</si>
  <si>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</si>
  <si>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</si>
  <si>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</si>
  <si>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</si>
  <si>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</si>
  <si>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</si>
  <si>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</si>
  <si>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</si>
  <si>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</si>
  <si>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</si>
  <si>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</si>
  <si>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</si>
  <si>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</si>
  <si>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</si>
  <si>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</si>
  <si>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</si>
  <si>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</si>
  <si>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</si>
  <si>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</si>
  <si>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</si>
  <si>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</si>
  <si>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</si>
  <si>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</si>
  <si>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</si>
  <si>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</si>
  <si>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</si>
  <si>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</si>
  <si>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</si>
  <si>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</si>
  <si>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</si>
  <si>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</si>
  <si>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</si>
  <si>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</si>
  <si>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</si>
  <si>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</si>
  <si>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</si>
  <si>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</si>
  <si>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</si>
  <si>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</si>
  <si>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</si>
  <si>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</si>
  <si>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</si>
  <si>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</si>
  <si>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</si>
  <si>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</si>
  <si>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</si>
  <si>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</si>
  <si>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</si>
  <si>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</si>
  <si>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</si>
  <si>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</si>
  <si>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</si>
  <si>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</si>
  <si>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</si>
  <si>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</si>
  <si>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</si>
  <si>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</si>
  <si>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</si>
  <si>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</si>
  <si>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</si>
  <si>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7</t>
  </si>
  <si>
    <t>Наименование раздела,
подраздела</t>
  </si>
  <si>
    <t>удельный вес в общем объеме расходов, %%</t>
  </si>
  <si>
    <t>2017 год</t>
  </si>
  <si>
    <t>Защита населения и территории от чрезвычайных ситуаций природного и техногенного характера, гражданская оборона</t>
  </si>
  <si>
    <t>Прикладные научные исследования в области охраны окружающей среды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</si>
  <si>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</si>
  <si>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</si>
  <si>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</si>
  <si>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</si>
  <si>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2018 год</t>
  </si>
  <si>
    <t>Темп роста исполнеия 2018 к 2017,
%%</t>
  </si>
  <si>
    <t>2</t>
  </si>
  <si>
    <t>3</t>
  </si>
  <si>
    <t>4</t>
  </si>
  <si>
    <t>8</t>
  </si>
  <si>
    <t>10</t>
  </si>
  <si>
    <t>5=4/3</t>
  </si>
  <si>
    <t>9=8/7</t>
  </si>
  <si>
    <t>0100</t>
  </si>
  <si>
    <t>0108</t>
  </si>
  <si>
    <t>Миграционная политика</t>
  </si>
  <si>
    <t>Прикладные научные исследования в области жилищно-коммунального хозяйства</t>
  </si>
  <si>
    <t>0311</t>
  </si>
  <si>
    <t>0504</t>
  </si>
  <si>
    <t>0604</t>
  </si>
  <si>
    <t>0703</t>
  </si>
  <si>
    <t>11=4/8</t>
  </si>
  <si>
    <t>Приложение 7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</si>
  <si>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девять месяцев  2018 года в сравнении с аналогичным периодом 2017 года </t>
  </si>
  <si>
    <t>исполнено за девять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</si>
</sst>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8"/>
  <sheetViews>
    <sheetView showGridLines="0" tabSelected="1" zoomScale="90" zoomScaleNormal="90" workbookViewId="0">
      <selection activeCell="L10" sqref="L10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4" style="1" customWidth="1"/>
    <col min="4" max="4" width="12.7109375" style="1" customWidth="1"/>
    <col min="5" max="6" width="10" style="1" customWidth="1"/>
    <col min="7" max="8" width="12.7109375" style="1" customWidth="1"/>
    <col min="9" max="10" width="10" style="1" customWidth="1"/>
    <col min="11" max="11" width="11" style="1" customWidth="1"/>
    <col min="12" max="16384" width="9.140625" style="1"/>
  </cols>
  <sheetData>
    <row r="1" spans="1:11" ht="15.75" x14ac:dyDescent="0.25">
      <c r="J1" s="22" t="s">
        <v>180</v>
      </c>
      <c r="K1" s="22"/>
    </row>
    <row r="2" spans="1:11" ht="41.25" customHeight="1" x14ac:dyDescent="0.2">
      <c r="B2" s="23" t="s">
        <v>181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">
      <c r="A3" s="20"/>
      <c r="B3" s="20"/>
      <c r="C3" s="20"/>
      <c r="D3" s="20"/>
      <c r="E3" s="20"/>
      <c r="F3" s="20"/>
    </row>
    <row r="4" spans="1:11" ht="15.75" x14ac:dyDescent="0.25">
      <c r="A4" s="2"/>
      <c r="B4" s="2"/>
      <c r="C4" s="2"/>
      <c r="E4" s="2"/>
      <c r="F4" s="2"/>
      <c r="G4" s="2"/>
      <c r="I4" s="2"/>
      <c r="J4" s="2"/>
      <c r="K4" s="24" t="s">
        <v>0</v>
      </c>
    </row>
    <row r="5" spans="1:11" x14ac:dyDescent="0.2">
      <c r="A5" s="19" t="s">
        <v>1</v>
      </c>
      <c r="B5" s="19" t="s">
        <v>153</v>
      </c>
      <c r="C5" s="21" t="s">
        <v>162</v>
      </c>
      <c r="D5" s="21"/>
      <c r="E5" s="21"/>
      <c r="F5" s="21"/>
      <c r="G5" s="21" t="s">
        <v>155</v>
      </c>
      <c r="H5" s="21"/>
      <c r="I5" s="21"/>
      <c r="J5" s="21"/>
      <c r="K5" s="19" t="s">
        <v>163</v>
      </c>
    </row>
    <row r="6" spans="1:11" s="18" customFormat="1" ht="76.5" x14ac:dyDescent="0.2">
      <c r="A6" s="19"/>
      <c r="B6" s="19"/>
      <c r="C6" s="16" t="s">
        <v>148</v>
      </c>
      <c r="D6" s="16" t="s">
        <v>182</v>
      </c>
      <c r="E6" s="17" t="s">
        <v>147</v>
      </c>
      <c r="F6" s="17" t="s">
        <v>154</v>
      </c>
      <c r="G6" s="16" t="s">
        <v>148</v>
      </c>
      <c r="H6" s="16" t="s">
        <v>182</v>
      </c>
      <c r="I6" s="17" t="s">
        <v>147</v>
      </c>
      <c r="J6" s="17" t="s">
        <v>154</v>
      </c>
      <c r="K6" s="19"/>
    </row>
    <row r="7" spans="1:11" x14ac:dyDescent="0.2">
      <c r="A7" s="4" t="s">
        <v>150</v>
      </c>
      <c r="B7" s="4" t="s">
        <v>164</v>
      </c>
      <c r="C7" s="4" t="s">
        <v>165</v>
      </c>
      <c r="D7" s="4" t="s">
        <v>166</v>
      </c>
      <c r="E7" s="4" t="s">
        <v>169</v>
      </c>
      <c r="F7" s="4" t="s">
        <v>151</v>
      </c>
      <c r="G7" s="4" t="s">
        <v>152</v>
      </c>
      <c r="H7" s="4" t="s">
        <v>167</v>
      </c>
      <c r="I7" s="4" t="s">
        <v>170</v>
      </c>
      <c r="J7" s="4" t="s">
        <v>168</v>
      </c>
      <c r="K7" s="4" t="s">
        <v>179</v>
      </c>
    </row>
    <row r="8" spans="1:11" x14ac:dyDescent="0.2">
      <c r="A8" s="15" t="s">
        <v>146</v>
      </c>
      <c r="B8" s="11" t="s">
        <v>149</v>
      </c>
      <c r="C8" s="12">
        <f>C9+C20+C22+C27+C38+C44+C48+C57+C61+C69+C75+C79+C82+C84</f>
        <v>117932121.60000001</v>
      </c>
      <c r="D8" s="12">
        <f>D9+D20+D22+D27+D38+D44+D48+D57+D61+D69+D75+D79+D82+D84</f>
        <v>80247464.200000003</v>
      </c>
      <c r="E8" s="12">
        <f>D8/C8*100</f>
        <v>68.045468114431003</v>
      </c>
      <c r="F8" s="12">
        <f>D8/$D$8*100</f>
        <v>100</v>
      </c>
      <c r="G8" s="12">
        <f>G9+G20+G22+G27+G38+G44+G48+G57+G61+G69+G75+G79+G82+G84</f>
        <v>114528527.39999999</v>
      </c>
      <c r="H8" s="12">
        <f>H9+H20+H22+H27+H38+H44+H48+H57+H61+H69+H75+H79+H82+H84</f>
        <v>77455446.200000018</v>
      </c>
      <c r="I8" s="12">
        <f>H8/G8*100</f>
        <v>67.629828094690083</v>
      </c>
      <c r="J8" s="12">
        <f t="shared" ref="J8:J42" si="0">H8/$H$8*100</f>
        <v>100</v>
      </c>
      <c r="K8" s="12">
        <f>D8/H8*100</f>
        <v>103.60467615510294</v>
      </c>
    </row>
    <row r="9" spans="1:11" x14ac:dyDescent="0.2">
      <c r="A9" s="7" t="s">
        <v>171</v>
      </c>
      <c r="B9" s="5" t="s">
        <v>2</v>
      </c>
      <c r="C9" s="6">
        <v>7189146.2000000002</v>
      </c>
      <c r="D9" s="6">
        <v>4721874.9000000004</v>
      </c>
      <c r="E9" s="6">
        <f>D9/C9*100</f>
        <v>65.680607524715526</v>
      </c>
      <c r="F9" s="6">
        <f t="shared" ref="F9:F15" si="1">D9/$D$8*100</f>
        <v>5.8841421932432851</v>
      </c>
      <c r="G9" s="6">
        <v>6823558.5999999996</v>
      </c>
      <c r="H9" s="6">
        <v>4166662.5</v>
      </c>
      <c r="I9" s="6">
        <f>H9/G9*100</f>
        <v>61.062896125783993</v>
      </c>
      <c r="J9" s="6">
        <f t="shared" si="0"/>
        <v>5.3794312787781715</v>
      </c>
      <c r="K9" s="6">
        <f t="shared" ref="K9:K72" si="2">D9/H9*100</f>
        <v>113.32511092511093</v>
      </c>
    </row>
    <row r="10" spans="1:11" ht="38.25" x14ac:dyDescent="0.2">
      <c r="A10" s="4" t="s">
        <v>3</v>
      </c>
      <c r="B10" s="8" t="s">
        <v>4</v>
      </c>
      <c r="C10" s="9">
        <v>6797.9</v>
      </c>
      <c r="D10" s="9">
        <v>3481.4</v>
      </c>
      <c r="E10" s="9">
        <f>D10/C10*100</f>
        <v>51.212874564203659</v>
      </c>
      <c r="F10" s="9">
        <f t="shared" si="1"/>
        <v>4.3383302322467648E-3</v>
      </c>
      <c r="G10" s="9">
        <v>5017.1000000000004</v>
      </c>
      <c r="H10" s="9">
        <v>2936.4</v>
      </c>
      <c r="I10" s="9">
        <f>H10/G10*100</f>
        <v>58.527834804967007</v>
      </c>
      <c r="J10" s="9">
        <f>H10/$H$8*100</f>
        <v>3.7910826727636862E-3</v>
      </c>
      <c r="K10" s="9">
        <f t="shared" si="2"/>
        <v>118.5601416700722</v>
      </c>
    </row>
    <row r="11" spans="1:11" ht="51" x14ac:dyDescent="0.2">
      <c r="A11" s="4" t="s">
        <v>5</v>
      </c>
      <c r="B11" s="8" t="s">
        <v>6</v>
      </c>
      <c r="C11" s="9">
        <v>645252</v>
      </c>
      <c r="D11" s="9">
        <v>333306</v>
      </c>
      <c r="E11" s="9">
        <f t="shared" ref="E11:E15" si="3">D11/C11*100</f>
        <v>51.65516728347994</v>
      </c>
      <c r="F11" s="9">
        <f t="shared" si="1"/>
        <v>0.41534770390912856</v>
      </c>
      <c r="G11" s="9">
        <v>496721.1</v>
      </c>
      <c r="H11" s="9">
        <v>297910.5</v>
      </c>
      <c r="I11" s="9">
        <f t="shared" ref="I11:I77" si="4">H11/G11*100</f>
        <v>59.975406722202862</v>
      </c>
      <c r="J11" s="9">
        <f t="shared" si="0"/>
        <v>0.38462175949610622</v>
      </c>
      <c r="K11" s="9">
        <f t="shared" si="2"/>
        <v>111.88125292663401</v>
      </c>
    </row>
    <row r="12" spans="1:11" ht="51" x14ac:dyDescent="0.2">
      <c r="A12" s="4" t="s">
        <v>7</v>
      </c>
      <c r="B12" s="8" t="s">
        <v>8</v>
      </c>
      <c r="C12" s="9">
        <v>2812590.4</v>
      </c>
      <c r="D12" s="9">
        <v>1910732.9</v>
      </c>
      <c r="E12" s="9">
        <f t="shared" si="3"/>
        <v>67.934986196354785</v>
      </c>
      <c r="F12" s="9">
        <f t="shared" si="1"/>
        <v>2.3810508145626859</v>
      </c>
      <c r="G12" s="9">
        <v>2573594.2999999998</v>
      </c>
      <c r="H12" s="9">
        <v>1713728.6</v>
      </c>
      <c r="I12" s="9">
        <f t="shared" si="4"/>
        <v>66.588918074616515</v>
      </c>
      <c r="J12" s="9">
        <f t="shared" si="0"/>
        <v>2.2125346687370833</v>
      </c>
      <c r="K12" s="9">
        <f t="shared" si="2"/>
        <v>111.4956533957594</v>
      </c>
    </row>
    <row r="13" spans="1:11" x14ac:dyDescent="0.2">
      <c r="A13" s="4" t="s">
        <v>9</v>
      </c>
      <c r="B13" s="8" t="s">
        <v>10</v>
      </c>
      <c r="C13" s="9">
        <v>286743.8</v>
      </c>
      <c r="D13" s="9">
        <v>208013.8</v>
      </c>
      <c r="E13" s="9">
        <f t="shared" si="3"/>
        <v>72.543434243390791</v>
      </c>
      <c r="F13" s="9">
        <f t="shared" si="1"/>
        <v>0.25921541829853856</v>
      </c>
      <c r="G13" s="9">
        <v>299469.5</v>
      </c>
      <c r="H13" s="9">
        <v>211869.2</v>
      </c>
      <c r="I13" s="9">
        <f t="shared" si="4"/>
        <v>70.748173019289112</v>
      </c>
      <c r="J13" s="9">
        <f t="shared" si="0"/>
        <v>0.27353686589439591</v>
      </c>
      <c r="K13" s="9">
        <f t="shared" si="2"/>
        <v>98.180292369065441</v>
      </c>
    </row>
    <row r="14" spans="1:11" ht="38.25" x14ac:dyDescent="0.2">
      <c r="A14" s="4" t="s">
        <v>11</v>
      </c>
      <c r="B14" s="8" t="s">
        <v>12</v>
      </c>
      <c r="C14" s="9">
        <v>76392.2</v>
      </c>
      <c r="D14" s="9">
        <v>49154.7</v>
      </c>
      <c r="E14" s="9">
        <f t="shared" si="3"/>
        <v>64.345181837936323</v>
      </c>
      <c r="F14" s="9">
        <f t="shared" si="1"/>
        <v>6.1253898163675553E-2</v>
      </c>
      <c r="G14" s="9">
        <v>76181.5</v>
      </c>
      <c r="H14" s="9">
        <v>50439</v>
      </c>
      <c r="I14" s="9">
        <f t="shared" si="4"/>
        <v>66.208987746368862</v>
      </c>
      <c r="J14" s="9">
        <f t="shared" si="0"/>
        <v>6.5120017344887468E-2</v>
      </c>
      <c r="K14" s="9">
        <f t="shared" si="2"/>
        <v>97.453756022125731</v>
      </c>
    </row>
    <row r="15" spans="1:11" ht="28.5" customHeight="1" x14ac:dyDescent="0.2">
      <c r="A15" s="4" t="s">
        <v>13</v>
      </c>
      <c r="B15" s="8" t="s">
        <v>14</v>
      </c>
      <c r="C15" s="9">
        <v>83970.3</v>
      </c>
      <c r="D15" s="9">
        <v>57432.9</v>
      </c>
      <c r="E15" s="9">
        <f t="shared" si="3"/>
        <v>68.396683112957788</v>
      </c>
      <c r="F15" s="9">
        <f t="shared" si="1"/>
        <v>7.1569738150056086E-2</v>
      </c>
      <c r="G15" s="9">
        <v>82618.7</v>
      </c>
      <c r="H15" s="9">
        <v>56450.8</v>
      </c>
      <c r="I15" s="9">
        <f t="shared" si="4"/>
        <v>68.326904199654564</v>
      </c>
      <c r="J15" s="9">
        <f t="shared" si="0"/>
        <v>7.2881640697332897E-2</v>
      </c>
      <c r="K15" s="9">
        <f t="shared" si="2"/>
        <v>101.73974505232874</v>
      </c>
    </row>
    <row r="16" spans="1:11" ht="25.5" x14ac:dyDescent="0.2">
      <c r="A16" s="4" t="s">
        <v>172</v>
      </c>
      <c r="B16" s="8" t="s">
        <v>161</v>
      </c>
      <c r="C16" s="9">
        <v>155</v>
      </c>
      <c r="D16" s="9">
        <v>147.6</v>
      </c>
      <c r="E16" s="9"/>
      <c r="F16" s="9"/>
      <c r="G16" s="9">
        <v>140</v>
      </c>
      <c r="H16" s="9">
        <v>137.69999999999999</v>
      </c>
      <c r="I16" s="9"/>
      <c r="J16" s="9">
        <f t="shared" ref="J16" si="5">H16/$H$8*100</f>
        <v>1.7777962268068371E-4</v>
      </c>
      <c r="K16" s="9"/>
    </row>
    <row r="17" spans="1:11" x14ac:dyDescent="0.2">
      <c r="A17" s="4" t="s">
        <v>15</v>
      </c>
      <c r="B17" s="8" t="s">
        <v>16</v>
      </c>
      <c r="C17" s="9">
        <v>141021.79999999999</v>
      </c>
      <c r="D17" s="9">
        <v>0</v>
      </c>
      <c r="E17" s="9">
        <f t="shared" ref="E17" si="6">D17/C17*100</f>
        <v>0</v>
      </c>
      <c r="F17" s="9">
        <f t="shared" ref="F17" si="7">D17/$D$8*100</f>
        <v>0</v>
      </c>
      <c r="G17" s="9">
        <v>198742.9</v>
      </c>
      <c r="H17" s="9">
        <v>0</v>
      </c>
      <c r="I17" s="9">
        <f t="shared" si="4"/>
        <v>0</v>
      </c>
      <c r="J17" s="9">
        <f t="shared" si="0"/>
        <v>0</v>
      </c>
      <c r="K17" s="9"/>
    </row>
    <row r="18" spans="1:11" ht="25.5" x14ac:dyDescent="0.2">
      <c r="A18" s="4" t="s">
        <v>17</v>
      </c>
      <c r="B18" s="8" t="s">
        <v>18</v>
      </c>
      <c r="C18" s="9">
        <v>27700</v>
      </c>
      <c r="D18" s="9">
        <v>0</v>
      </c>
      <c r="E18" s="9">
        <f t="shared" ref="E18:E24" si="8">D18/C18*100</f>
        <v>0</v>
      </c>
      <c r="F18" s="9">
        <f t="shared" ref="F18" si="9">D18/$D$8*100</f>
        <v>0</v>
      </c>
      <c r="G18" s="9">
        <v>28000</v>
      </c>
      <c r="H18" s="9">
        <v>2205</v>
      </c>
      <c r="I18" s="9">
        <f t="shared" si="4"/>
        <v>7.875</v>
      </c>
      <c r="J18" s="9">
        <f t="shared" si="0"/>
        <v>2.8467978795272881E-3</v>
      </c>
      <c r="K18" s="9"/>
    </row>
    <row r="19" spans="1:11" x14ac:dyDescent="0.2">
      <c r="A19" s="4" t="s">
        <v>19</v>
      </c>
      <c r="B19" s="8" t="s">
        <v>20</v>
      </c>
      <c r="C19" s="9">
        <v>3108522.8</v>
      </c>
      <c r="D19" s="9">
        <v>2159605.5</v>
      </c>
      <c r="E19" s="9">
        <f t="shared" si="8"/>
        <v>69.473690204234629</v>
      </c>
      <c r="F19" s="9">
        <f t="shared" ref="F19" si="10">D19/$D$8*100</f>
        <v>2.6911822342667868</v>
      </c>
      <c r="G19" s="9">
        <v>3063073.5</v>
      </c>
      <c r="H19" s="9">
        <v>1830985.2</v>
      </c>
      <c r="I19" s="9">
        <f t="shared" si="4"/>
        <v>59.776077851217082</v>
      </c>
      <c r="J19" s="9">
        <f t="shared" si="0"/>
        <v>2.3639205373269148</v>
      </c>
      <c r="K19" s="9">
        <f t="shared" si="2"/>
        <v>117.94773109034415</v>
      </c>
    </row>
    <row r="20" spans="1:11" x14ac:dyDescent="0.2">
      <c r="A20" s="3" t="s">
        <v>21</v>
      </c>
      <c r="B20" s="10" t="s">
        <v>22</v>
      </c>
      <c r="C20" s="6">
        <v>67896.2</v>
      </c>
      <c r="D20" s="6">
        <v>50922.1</v>
      </c>
      <c r="E20" s="6">
        <f t="shared" si="8"/>
        <v>74.999926358176168</v>
      </c>
      <c r="F20" s="6">
        <f t="shared" ref="F20:F24" si="11">D20/$D$8*100</f>
        <v>6.3456335359192567E-2</v>
      </c>
      <c r="G20" s="6">
        <v>62127.199999999997</v>
      </c>
      <c r="H20" s="6">
        <v>46595.4</v>
      </c>
      <c r="I20" s="6">
        <f t="shared" si="4"/>
        <v>75.000000000000014</v>
      </c>
      <c r="J20" s="6">
        <f t="shared" si="0"/>
        <v>6.0157680687403993E-2</v>
      </c>
      <c r="K20" s="6">
        <f t="shared" si="2"/>
        <v>109.28568056074204</v>
      </c>
    </row>
    <row r="21" spans="1:11" x14ac:dyDescent="0.2">
      <c r="A21" s="4" t="s">
        <v>23</v>
      </c>
      <c r="B21" s="8" t="s">
        <v>24</v>
      </c>
      <c r="C21" s="9">
        <v>67896.2</v>
      </c>
      <c r="D21" s="9">
        <v>50922.1</v>
      </c>
      <c r="E21" s="9">
        <f t="shared" si="8"/>
        <v>74.999926358176168</v>
      </c>
      <c r="F21" s="9">
        <f t="shared" si="11"/>
        <v>6.3456335359192567E-2</v>
      </c>
      <c r="G21" s="9">
        <v>62127.199999999997</v>
      </c>
      <c r="H21" s="9">
        <v>46595.4</v>
      </c>
      <c r="I21" s="9">
        <f t="shared" si="4"/>
        <v>75.000000000000014</v>
      </c>
      <c r="J21" s="9">
        <f t="shared" si="0"/>
        <v>6.0157680687403993E-2</v>
      </c>
      <c r="K21" s="9">
        <f t="shared" si="2"/>
        <v>109.28568056074204</v>
      </c>
    </row>
    <row r="22" spans="1:11" ht="25.5" x14ac:dyDescent="0.2">
      <c r="A22" s="3" t="s">
        <v>25</v>
      </c>
      <c r="B22" s="10" t="s">
        <v>26</v>
      </c>
      <c r="C22" s="6">
        <v>2151325.7000000002</v>
      </c>
      <c r="D22" s="6">
        <v>1416375.2</v>
      </c>
      <c r="E22" s="6">
        <f t="shared" si="8"/>
        <v>65.837320680917813</v>
      </c>
      <c r="F22" s="6">
        <f t="shared" si="11"/>
        <v>1.7650092923434706</v>
      </c>
      <c r="G22" s="6">
        <v>1938807.8</v>
      </c>
      <c r="H22" s="6">
        <v>1277641.2</v>
      </c>
      <c r="I22" s="6">
        <f t="shared" si="4"/>
        <v>65.898290691836493</v>
      </c>
      <c r="J22" s="6">
        <f t="shared" si="0"/>
        <v>1.6495175777581406</v>
      </c>
      <c r="K22" s="6">
        <f t="shared" si="2"/>
        <v>110.8586041214075</v>
      </c>
    </row>
    <row r="23" spans="1:11" ht="38.25" x14ac:dyDescent="0.2">
      <c r="A23" s="4" t="s">
        <v>27</v>
      </c>
      <c r="B23" s="8" t="s">
        <v>156</v>
      </c>
      <c r="C23" s="9">
        <v>511385.2</v>
      </c>
      <c r="D23" s="9">
        <v>264384.5</v>
      </c>
      <c r="E23" s="9">
        <f t="shared" si="8"/>
        <v>51.699677659814945</v>
      </c>
      <c r="F23" s="9">
        <f t="shared" si="11"/>
        <v>0.32946150091556414</v>
      </c>
      <c r="G23" s="9">
        <v>393497.1</v>
      </c>
      <c r="H23" s="9">
        <v>235487.3</v>
      </c>
      <c r="I23" s="9">
        <f t="shared" si="4"/>
        <v>59.84473583159825</v>
      </c>
      <c r="J23" s="9">
        <f t="shared" si="0"/>
        <v>0.30402936339936792</v>
      </c>
      <c r="K23" s="9">
        <f t="shared" si="2"/>
        <v>112.27123500927651</v>
      </c>
    </row>
    <row r="24" spans="1:11" x14ac:dyDescent="0.2">
      <c r="A24" s="4" t="s">
        <v>28</v>
      </c>
      <c r="B24" s="8" t="s">
        <v>29</v>
      </c>
      <c r="C24" s="9">
        <v>1239537</v>
      </c>
      <c r="D24" s="9">
        <v>868398.6</v>
      </c>
      <c r="E24" s="9">
        <f t="shared" si="8"/>
        <v>70.058304028036275</v>
      </c>
      <c r="F24" s="9">
        <f t="shared" si="11"/>
        <v>1.0821508301317764</v>
      </c>
      <c r="G24" s="9">
        <v>1241486</v>
      </c>
      <c r="H24" s="9">
        <v>828315.1</v>
      </c>
      <c r="I24" s="9">
        <f t="shared" si="4"/>
        <v>66.719648872399688</v>
      </c>
      <c r="J24" s="9">
        <f t="shared" si="0"/>
        <v>1.0694084672382917</v>
      </c>
      <c r="K24" s="9">
        <f t="shared" si="2"/>
        <v>104.8391608459148</v>
      </c>
    </row>
    <row r="25" spans="1:11" x14ac:dyDescent="0.2">
      <c r="A25" s="4" t="s">
        <v>175</v>
      </c>
      <c r="B25" s="8" t="s">
        <v>173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38.25" x14ac:dyDescent="0.2">
      <c r="A26" s="4" t="s">
        <v>30</v>
      </c>
      <c r="B26" s="8" t="s">
        <v>31</v>
      </c>
      <c r="C26" s="9">
        <v>400403.4</v>
      </c>
      <c r="D26" s="9">
        <v>283592.09999999998</v>
      </c>
      <c r="E26" s="9">
        <f t="shared" ref="E26" si="12">D26/C26*100</f>
        <v>70.82659637755323</v>
      </c>
      <c r="F26" s="9">
        <f t="shared" ref="F26" si="13">D26/$D$8*100</f>
        <v>0.35339696129613024</v>
      </c>
      <c r="G26" s="9">
        <v>303824.7</v>
      </c>
      <c r="H26" s="9">
        <v>213838.9</v>
      </c>
      <c r="I26" s="9">
        <f t="shared" si="4"/>
        <v>70.382329020649067</v>
      </c>
      <c r="J26" s="9">
        <f t="shared" si="0"/>
        <v>0.27607987622696045</v>
      </c>
      <c r="K26" s="9">
        <f t="shared" si="2"/>
        <v>132.61950935961605</v>
      </c>
    </row>
    <row r="27" spans="1:11" x14ac:dyDescent="0.2">
      <c r="A27" s="3" t="s">
        <v>32</v>
      </c>
      <c r="B27" s="10" t="s">
        <v>33</v>
      </c>
      <c r="C27" s="6">
        <v>17810035.300000001</v>
      </c>
      <c r="D27" s="6">
        <v>11828836.5</v>
      </c>
      <c r="E27" s="6">
        <f t="shared" ref="E27:E41" si="14">D27/C27*100</f>
        <v>66.41669317746944</v>
      </c>
      <c r="F27" s="6">
        <f t="shared" ref="F27:F82" si="15">D27/$D$8*100</f>
        <v>14.740448957388985</v>
      </c>
      <c r="G27" s="6">
        <v>19574806.5</v>
      </c>
      <c r="H27" s="6">
        <v>12424960.199999999</v>
      </c>
      <c r="I27" s="6">
        <f t="shared" si="4"/>
        <v>63.474242772208243</v>
      </c>
      <c r="J27" s="6">
        <f t="shared" si="0"/>
        <v>16.041428730417664</v>
      </c>
      <c r="K27" s="6">
        <f t="shared" si="2"/>
        <v>95.202208374075923</v>
      </c>
    </row>
    <row r="28" spans="1:11" x14ac:dyDescent="0.2">
      <c r="A28" s="4" t="s">
        <v>34</v>
      </c>
      <c r="B28" s="8" t="s">
        <v>35</v>
      </c>
      <c r="C28" s="9">
        <v>48326</v>
      </c>
      <c r="D28" s="9">
        <v>39790.699999999997</v>
      </c>
      <c r="E28" s="9">
        <f t="shared" si="14"/>
        <v>82.338078880933651</v>
      </c>
      <c r="F28" s="9">
        <f t="shared" si="15"/>
        <v>4.9584993615287343E-2</v>
      </c>
      <c r="G28" s="9">
        <v>50804.5</v>
      </c>
      <c r="H28" s="9">
        <v>40379.800000000003</v>
      </c>
      <c r="I28" s="9">
        <f t="shared" si="4"/>
        <v>79.480754657559871</v>
      </c>
      <c r="J28" s="9">
        <f t="shared" si="0"/>
        <v>5.2132938329131975E-2</v>
      </c>
      <c r="K28" s="9">
        <f t="shared" si="2"/>
        <v>98.541102234285447</v>
      </c>
    </row>
    <row r="29" spans="1:11" x14ac:dyDescent="0.2">
      <c r="A29" s="4" t="s">
        <v>36</v>
      </c>
      <c r="B29" s="8" t="s">
        <v>37</v>
      </c>
      <c r="C29" s="9">
        <v>8100</v>
      </c>
      <c r="D29" s="9">
        <v>0</v>
      </c>
      <c r="E29" s="9">
        <f t="shared" si="14"/>
        <v>0</v>
      </c>
      <c r="F29" s="9">
        <f t="shared" si="15"/>
        <v>0</v>
      </c>
      <c r="G29" s="9">
        <v>9000</v>
      </c>
      <c r="H29" s="9">
        <v>0</v>
      </c>
      <c r="I29" s="9">
        <f t="shared" si="4"/>
        <v>0</v>
      </c>
      <c r="J29" s="9">
        <f t="shared" si="0"/>
        <v>0</v>
      </c>
      <c r="K29" s="9"/>
    </row>
    <row r="30" spans="1:11" x14ac:dyDescent="0.2">
      <c r="A30" s="4" t="s">
        <v>38</v>
      </c>
      <c r="B30" s="8" t="s">
        <v>39</v>
      </c>
      <c r="C30" s="9">
        <v>4330251.8</v>
      </c>
      <c r="D30" s="9">
        <v>3412628.6</v>
      </c>
      <c r="E30" s="9">
        <f t="shared" si="14"/>
        <v>78.809010598413707</v>
      </c>
      <c r="F30" s="9">
        <f t="shared" si="15"/>
        <v>4.2526310756620767</v>
      </c>
      <c r="G30" s="9">
        <v>4732682.9000000004</v>
      </c>
      <c r="H30" s="9">
        <v>3513896.4</v>
      </c>
      <c r="I30" s="9">
        <f t="shared" si="4"/>
        <v>74.247450637354135</v>
      </c>
      <c r="J30" s="9">
        <f t="shared" si="0"/>
        <v>4.5366679457589889</v>
      </c>
      <c r="K30" s="9">
        <f t="shared" si="2"/>
        <v>97.11807667408749</v>
      </c>
    </row>
    <row r="31" spans="1:11" x14ac:dyDescent="0.2">
      <c r="A31" s="4" t="s">
        <v>40</v>
      </c>
      <c r="B31" s="8" t="s">
        <v>41</v>
      </c>
      <c r="C31" s="9">
        <v>61474</v>
      </c>
      <c r="D31" s="9">
        <v>27667.9</v>
      </c>
      <c r="E31" s="9">
        <f t="shared" si="14"/>
        <v>45.007482838273091</v>
      </c>
      <c r="F31" s="9">
        <f t="shared" si="15"/>
        <v>3.4478223425283012E-2</v>
      </c>
      <c r="G31" s="9">
        <v>70726.100000000006</v>
      </c>
      <c r="H31" s="9">
        <v>26638</v>
      </c>
      <c r="I31" s="9">
        <f t="shared" si="4"/>
        <v>37.66360650452944</v>
      </c>
      <c r="J31" s="9">
        <f t="shared" si="0"/>
        <v>3.4391384088366395E-2</v>
      </c>
      <c r="K31" s="9"/>
    </row>
    <row r="32" spans="1:11" x14ac:dyDescent="0.2">
      <c r="A32" s="4" t="s">
        <v>42</v>
      </c>
      <c r="B32" s="8" t="s">
        <v>43</v>
      </c>
      <c r="C32" s="9">
        <v>1295594.7</v>
      </c>
      <c r="D32" s="9">
        <v>790562.1</v>
      </c>
      <c r="E32" s="9">
        <f t="shared" si="14"/>
        <v>61.019244675823394</v>
      </c>
      <c r="F32" s="9">
        <f t="shared" si="15"/>
        <v>0.98515524182756653</v>
      </c>
      <c r="G32" s="9">
        <v>1173389.1000000001</v>
      </c>
      <c r="H32" s="9">
        <v>727605.7</v>
      </c>
      <c r="I32" s="9">
        <f t="shared" si="4"/>
        <v>62.008902247344885</v>
      </c>
      <c r="J32" s="9">
        <f t="shared" si="0"/>
        <v>0.93938610607345496</v>
      </c>
      <c r="K32" s="9">
        <f t="shared" si="2"/>
        <v>108.65254354109651</v>
      </c>
    </row>
    <row r="33" spans="1:11" x14ac:dyDescent="0.2">
      <c r="A33" s="4" t="s">
        <v>44</v>
      </c>
      <c r="B33" s="8" t="s">
        <v>45</v>
      </c>
      <c r="C33" s="9">
        <v>120116.7</v>
      </c>
      <c r="D33" s="9">
        <v>64471.7</v>
      </c>
      <c r="E33" s="9">
        <f t="shared" si="14"/>
        <v>53.674218489185932</v>
      </c>
      <c r="F33" s="9">
        <f t="shared" si="15"/>
        <v>8.0341105657018366E-2</v>
      </c>
      <c r="G33" s="9">
        <v>113811.6</v>
      </c>
      <c r="H33" s="9">
        <v>60400.7</v>
      </c>
      <c r="I33" s="9">
        <f t="shared" si="4"/>
        <v>53.070776616794767</v>
      </c>
      <c r="J33" s="9">
        <f t="shared" si="0"/>
        <v>7.798121754284075E-2</v>
      </c>
      <c r="K33" s="9">
        <f t="shared" si="2"/>
        <v>106.73998811272054</v>
      </c>
    </row>
    <row r="34" spans="1:11" x14ac:dyDescent="0.2">
      <c r="A34" s="4" t="s">
        <v>46</v>
      </c>
      <c r="B34" s="8" t="s">
        <v>47</v>
      </c>
      <c r="C34" s="9">
        <v>8135320.0999999996</v>
      </c>
      <c r="D34" s="9">
        <v>4958875.9000000004</v>
      </c>
      <c r="E34" s="9">
        <f t="shared" si="14"/>
        <v>60.954895923517505</v>
      </c>
      <c r="F34" s="9">
        <f t="shared" si="15"/>
        <v>6.1794798744556472</v>
      </c>
      <c r="G34" s="9">
        <v>9352587.6999999993</v>
      </c>
      <c r="H34" s="9">
        <v>5116487.5</v>
      </c>
      <c r="I34" s="9">
        <f t="shared" si="4"/>
        <v>54.706650866262393</v>
      </c>
      <c r="J34" s="9">
        <f t="shared" si="0"/>
        <v>6.6057169005115091</v>
      </c>
      <c r="K34" s="9">
        <f t="shared" si="2"/>
        <v>96.91953513030181</v>
      </c>
    </row>
    <row r="35" spans="1:11" x14ac:dyDescent="0.2">
      <c r="A35" s="4" t="s">
        <v>48</v>
      </c>
      <c r="B35" s="8" t="s">
        <v>49</v>
      </c>
      <c r="C35" s="9">
        <v>972700.3</v>
      </c>
      <c r="D35" s="9">
        <v>526576.5</v>
      </c>
      <c r="E35" s="9">
        <f t="shared" si="14"/>
        <v>54.135533832980208</v>
      </c>
      <c r="F35" s="9">
        <f t="shared" si="15"/>
        <v>0.65619082827043396</v>
      </c>
      <c r="G35" s="9">
        <v>1028181.8</v>
      </c>
      <c r="H35" s="9">
        <v>569151.4</v>
      </c>
      <c r="I35" s="9">
        <f t="shared" si="4"/>
        <v>55.355132720692005</v>
      </c>
      <c r="J35" s="9">
        <f t="shared" si="0"/>
        <v>0.73481133725623016</v>
      </c>
      <c r="K35" s="9">
        <f t="shared" si="2"/>
        <v>92.519582662890755</v>
      </c>
    </row>
    <row r="36" spans="1:11" ht="25.5" x14ac:dyDescent="0.2">
      <c r="A36" s="4" t="s">
        <v>50</v>
      </c>
      <c r="B36" s="8" t="s">
        <v>51</v>
      </c>
      <c r="C36" s="9">
        <v>6800</v>
      </c>
      <c r="D36" s="9">
        <v>4800</v>
      </c>
      <c r="E36" s="9">
        <f t="shared" si="14"/>
        <v>70.588235294117652</v>
      </c>
      <c r="F36" s="9">
        <f t="shared" si="15"/>
        <v>5.9814974190798165E-3</v>
      </c>
      <c r="G36" s="9">
        <v>12100</v>
      </c>
      <c r="H36" s="9">
        <v>6500</v>
      </c>
      <c r="I36" s="9">
        <f t="shared" si="4"/>
        <v>53.719008264462808</v>
      </c>
      <c r="J36" s="9">
        <f t="shared" si="0"/>
        <v>8.3919211868151346E-3</v>
      </c>
      <c r="K36" s="9"/>
    </row>
    <row r="37" spans="1:11" ht="25.5" x14ac:dyDescent="0.2">
      <c r="A37" s="4" t="s">
        <v>52</v>
      </c>
      <c r="B37" s="8" t="s">
        <v>53</v>
      </c>
      <c r="C37" s="9">
        <v>2831351.6</v>
      </c>
      <c r="D37" s="9">
        <v>2003463</v>
      </c>
      <c r="E37" s="9">
        <f t="shared" si="14"/>
        <v>70.759950830550324</v>
      </c>
      <c r="F37" s="9">
        <f t="shared" si="15"/>
        <v>2.4966059924420638</v>
      </c>
      <c r="G37" s="9">
        <v>3031523</v>
      </c>
      <c r="H37" s="9">
        <v>2363900.7999999998</v>
      </c>
      <c r="I37" s="9">
        <f t="shared" si="4"/>
        <v>77.977333505304088</v>
      </c>
      <c r="J37" s="9">
        <f t="shared" si="0"/>
        <v>3.0519491087768071</v>
      </c>
      <c r="K37" s="9">
        <f t="shared" si="2"/>
        <v>84.752414314509323</v>
      </c>
    </row>
    <row r="38" spans="1:11" x14ac:dyDescent="0.2">
      <c r="A38" s="3" t="s">
        <v>54</v>
      </c>
      <c r="B38" s="10" t="s">
        <v>55</v>
      </c>
      <c r="C38" s="6">
        <v>9653537.4000000004</v>
      </c>
      <c r="D38" s="6">
        <v>5189508.2</v>
      </c>
      <c r="E38" s="6">
        <f t="shared" si="14"/>
        <v>53.757581132901599</v>
      </c>
      <c r="F38" s="6">
        <f t="shared" si="15"/>
        <v>6.466881230123656</v>
      </c>
      <c r="G38" s="6">
        <v>9619949.6999999993</v>
      </c>
      <c r="H38" s="6">
        <v>5756274.4000000004</v>
      </c>
      <c r="I38" s="6">
        <f t="shared" si="4"/>
        <v>59.836845092859484</v>
      </c>
      <c r="J38" s="6">
        <f t="shared" si="0"/>
        <v>7.4317232453048598</v>
      </c>
      <c r="K38" s="6">
        <f t="shared" si="2"/>
        <v>90.153940541819892</v>
      </c>
    </row>
    <row r="39" spans="1:11" x14ac:dyDescent="0.2">
      <c r="A39" s="4" t="s">
        <v>56</v>
      </c>
      <c r="B39" s="8" t="s">
        <v>57</v>
      </c>
      <c r="C39" s="9">
        <v>950794.8</v>
      </c>
      <c r="D39" s="9">
        <v>583575.80000000005</v>
      </c>
      <c r="E39" s="9">
        <f t="shared" si="14"/>
        <v>61.377681072719369</v>
      </c>
      <c r="F39" s="9">
        <f t="shared" si="15"/>
        <v>0.72722023782029988</v>
      </c>
      <c r="G39" s="9">
        <v>906309.5</v>
      </c>
      <c r="H39" s="9">
        <v>624733.6</v>
      </c>
      <c r="I39" s="9">
        <f t="shared" si="4"/>
        <v>68.931595663512297</v>
      </c>
      <c r="J39" s="9">
        <f t="shared" si="0"/>
        <v>0.80657155907004485</v>
      </c>
      <c r="K39" s="9">
        <f t="shared" si="2"/>
        <v>93.411943906970919</v>
      </c>
    </row>
    <row r="40" spans="1:11" x14ac:dyDescent="0.2">
      <c r="A40" s="4" t="s">
        <v>58</v>
      </c>
      <c r="B40" s="8" t="s">
        <v>59</v>
      </c>
      <c r="C40" s="9">
        <v>7626274</v>
      </c>
      <c r="D40" s="9">
        <v>4412139.0999999996</v>
      </c>
      <c r="E40" s="9">
        <f t="shared" si="14"/>
        <v>57.854452908458306</v>
      </c>
      <c r="F40" s="9">
        <f t="shared" si="15"/>
        <v>5.4981663831814878</v>
      </c>
      <c r="G40" s="9">
        <v>7450912.5999999996</v>
      </c>
      <c r="H40" s="9">
        <v>4065778.2</v>
      </c>
      <c r="I40" s="9">
        <f t="shared" si="4"/>
        <v>54.567519688796253</v>
      </c>
      <c r="J40" s="9">
        <f t="shared" si="0"/>
        <v>5.2491831103801703</v>
      </c>
      <c r="K40" s="9">
        <f t="shared" si="2"/>
        <v>108.51893248874225</v>
      </c>
    </row>
    <row r="41" spans="1:11" x14ac:dyDescent="0.2">
      <c r="A41" s="4" t="s">
        <v>60</v>
      </c>
      <c r="B41" s="8" t="s">
        <v>61</v>
      </c>
      <c r="C41" s="9">
        <v>1022534.4</v>
      </c>
      <c r="D41" s="9">
        <v>158842.9</v>
      </c>
      <c r="E41" s="9">
        <f t="shared" si="14"/>
        <v>15.534235327437393</v>
      </c>
      <c r="F41" s="9">
        <f t="shared" si="15"/>
        <v>0.19794133258107363</v>
      </c>
      <c r="G41" s="9">
        <v>1196443.3999999999</v>
      </c>
      <c r="H41" s="9">
        <v>1038435.1</v>
      </c>
      <c r="I41" s="9">
        <f t="shared" si="4"/>
        <v>86.793499801160678</v>
      </c>
      <c r="J41" s="9">
        <f t="shared" si="0"/>
        <v>1.3406870025880759</v>
      </c>
      <c r="K41" s="9">
        <f t="shared" si="2"/>
        <v>15.296372397273551</v>
      </c>
    </row>
    <row r="42" spans="1:11" ht="25.5" x14ac:dyDescent="0.2">
      <c r="A42" s="4" t="s">
        <v>176</v>
      </c>
      <c r="B42" s="8" t="s">
        <v>174</v>
      </c>
      <c r="C42" s="9"/>
      <c r="D42" s="9"/>
      <c r="E42" s="9"/>
      <c r="F42" s="9"/>
      <c r="G42" s="9">
        <v>1500</v>
      </c>
      <c r="H42" s="9">
        <v>297</v>
      </c>
      <c r="I42" s="9">
        <f t="shared" si="4"/>
        <v>19.8</v>
      </c>
      <c r="J42" s="9">
        <f t="shared" si="0"/>
        <v>3.8344624499755313E-4</v>
      </c>
      <c r="K42" s="9">
        <f t="shared" si="2"/>
        <v>0</v>
      </c>
    </row>
    <row r="43" spans="1:11" ht="25.5" x14ac:dyDescent="0.2">
      <c r="A43" s="4" t="s">
        <v>62</v>
      </c>
      <c r="B43" s="8" t="s">
        <v>63</v>
      </c>
      <c r="C43" s="9">
        <v>53934.1</v>
      </c>
      <c r="D43" s="9">
        <v>34950.300000000003</v>
      </c>
      <c r="E43" s="9">
        <f t="shared" ref="E43" si="16">D43/C43*100</f>
        <v>64.801860047724915</v>
      </c>
      <c r="F43" s="9">
        <f t="shared" ref="F43" si="17">D43/$D$8*100</f>
        <v>4.3553151926263613E-2</v>
      </c>
      <c r="G43" s="9">
        <v>64784.2</v>
      </c>
      <c r="H43" s="9">
        <v>27030.5</v>
      </c>
      <c r="I43" s="9">
        <f t="shared" si="4"/>
        <v>41.723907989911126</v>
      </c>
      <c r="J43" s="9">
        <f t="shared" ref="J43:J75" si="18">H43/$H$8*100</f>
        <v>3.4898127021570233E-2</v>
      </c>
      <c r="K43" s="9">
        <f t="shared" si="2"/>
        <v>129.2994950148906</v>
      </c>
    </row>
    <row r="44" spans="1:11" x14ac:dyDescent="0.2">
      <c r="A44" s="3" t="s">
        <v>64</v>
      </c>
      <c r="B44" s="10" t="s">
        <v>65</v>
      </c>
      <c r="C44" s="6">
        <v>338104.2</v>
      </c>
      <c r="D44" s="6">
        <v>160635.6</v>
      </c>
      <c r="E44" s="6">
        <f t="shared" ref="E44:E46" si="19">D44/C44*100</f>
        <v>47.51067866060226</v>
      </c>
      <c r="F44" s="6">
        <f t="shared" si="15"/>
        <v>0.20017529725257038</v>
      </c>
      <c r="G44" s="6">
        <v>248042.1</v>
      </c>
      <c r="H44" s="6">
        <v>119361</v>
      </c>
      <c r="I44" s="6">
        <f t="shared" si="4"/>
        <v>48.121266510806024</v>
      </c>
      <c r="J44" s="6">
        <f t="shared" si="18"/>
        <v>0.15410278535068328</v>
      </c>
      <c r="K44" s="13">
        <f t="shared" si="2"/>
        <v>134.57963656470707</v>
      </c>
    </row>
    <row r="45" spans="1:11" ht="25.5" x14ac:dyDescent="0.2">
      <c r="A45" s="4" t="s">
        <v>66</v>
      </c>
      <c r="B45" s="8" t="s">
        <v>67</v>
      </c>
      <c r="C45" s="9">
        <v>101628.9</v>
      </c>
      <c r="D45" s="9">
        <v>62902.9</v>
      </c>
      <c r="E45" s="9">
        <f t="shared" si="19"/>
        <v>61.894697276070097</v>
      </c>
      <c r="F45" s="9">
        <f t="shared" si="15"/>
        <v>7.8386152917215804E-2</v>
      </c>
      <c r="G45" s="9">
        <v>97711.3</v>
      </c>
      <c r="H45" s="9">
        <v>59708.1</v>
      </c>
      <c r="I45" s="9">
        <f t="shared" si="4"/>
        <v>61.106647849327558</v>
      </c>
      <c r="J45" s="9">
        <f t="shared" si="18"/>
        <v>7.7087026063765648E-2</v>
      </c>
      <c r="K45" s="14">
        <f t="shared" si="2"/>
        <v>105.35069781151971</v>
      </c>
    </row>
    <row r="46" spans="1:11" ht="25.5" x14ac:dyDescent="0.2">
      <c r="A46" s="4" t="s">
        <v>177</v>
      </c>
      <c r="B46" s="8" t="s">
        <v>157</v>
      </c>
      <c r="C46" s="9">
        <v>360</v>
      </c>
      <c r="D46" s="9">
        <v>0</v>
      </c>
      <c r="E46" s="9">
        <f t="shared" si="19"/>
        <v>0</v>
      </c>
      <c r="F46" s="9">
        <f t="shared" si="15"/>
        <v>0</v>
      </c>
      <c r="G46" s="9">
        <v>5100</v>
      </c>
      <c r="H46" s="9">
        <v>420</v>
      </c>
      <c r="I46" s="9">
        <f t="shared" si="4"/>
        <v>8.235294117647058</v>
      </c>
      <c r="J46" s="9">
        <f t="shared" si="18"/>
        <v>5.422472151480549E-4</v>
      </c>
      <c r="K46" s="14"/>
    </row>
    <row r="47" spans="1:11" ht="25.5" x14ac:dyDescent="0.2">
      <c r="A47" s="4" t="s">
        <v>68</v>
      </c>
      <c r="B47" s="8" t="s">
        <v>69</v>
      </c>
      <c r="C47" s="9">
        <v>236115.3</v>
      </c>
      <c r="D47" s="9">
        <v>97732.7</v>
      </c>
      <c r="E47" s="9">
        <f t="shared" ref="E47" si="20">D47/C47*100</f>
        <v>41.391938599489322</v>
      </c>
      <c r="F47" s="9">
        <f t="shared" ref="F47" si="21">D47/$D$8*100</f>
        <v>0.12178914433535458</v>
      </c>
      <c r="G47" s="9">
        <v>145230.79999999999</v>
      </c>
      <c r="H47" s="9">
        <v>59232.9</v>
      </c>
      <c r="I47" s="9">
        <f t="shared" si="4"/>
        <v>40.785356825136269</v>
      </c>
      <c r="J47" s="9">
        <f t="shared" si="18"/>
        <v>7.647351207176957E-2</v>
      </c>
      <c r="K47" s="14">
        <f t="shared" si="2"/>
        <v>164.99732412223611</v>
      </c>
    </row>
    <row r="48" spans="1:11" x14ac:dyDescent="0.2">
      <c r="A48" s="3" t="s">
        <v>70</v>
      </c>
      <c r="B48" s="10" t="s">
        <v>71</v>
      </c>
      <c r="C48" s="6">
        <v>30468146.800000001</v>
      </c>
      <c r="D48" s="6">
        <v>21375441.899999999</v>
      </c>
      <c r="E48" s="6">
        <f t="shared" ref="E48:E50" si="22">D48/C48*100</f>
        <v>70.156685407594267</v>
      </c>
      <c r="F48" s="6">
        <f t="shared" si="15"/>
        <v>26.636906365945951</v>
      </c>
      <c r="G48" s="6">
        <v>28428658.800000001</v>
      </c>
      <c r="H48" s="6">
        <v>19675461.600000001</v>
      </c>
      <c r="I48" s="6">
        <f t="shared" si="4"/>
        <v>69.209953724584437</v>
      </c>
      <c r="J48" s="6">
        <f t="shared" si="18"/>
        <v>25.402295855601174</v>
      </c>
      <c r="K48" s="6">
        <f t="shared" si="2"/>
        <v>108.64010377271147</v>
      </c>
    </row>
    <row r="49" spans="1:11" x14ac:dyDescent="0.2">
      <c r="A49" s="4" t="s">
        <v>72</v>
      </c>
      <c r="B49" s="8" t="s">
        <v>73</v>
      </c>
      <c r="C49" s="9">
        <v>9865564.1999999993</v>
      </c>
      <c r="D49" s="9">
        <v>7055562.5999999996</v>
      </c>
      <c r="E49" s="9">
        <f t="shared" si="22"/>
        <v>71.517071471695459</v>
      </c>
      <c r="F49" s="9">
        <f t="shared" si="15"/>
        <v>8.7922561420950167</v>
      </c>
      <c r="G49" s="9">
        <v>9648811.4000000004</v>
      </c>
      <c r="H49" s="9">
        <v>6784607.7999999998</v>
      </c>
      <c r="I49" s="9">
        <f t="shared" si="4"/>
        <v>70.315477406885577</v>
      </c>
      <c r="J49" s="9">
        <f t="shared" si="18"/>
        <v>8.759368298623265</v>
      </c>
      <c r="K49" s="9">
        <f t="shared" si="2"/>
        <v>103.99366931718588</v>
      </c>
    </row>
    <row r="50" spans="1:11" x14ac:dyDescent="0.2">
      <c r="A50" s="4" t="s">
        <v>74</v>
      </c>
      <c r="B50" s="8" t="s">
        <v>75</v>
      </c>
      <c r="C50" s="9">
        <v>15842810.9</v>
      </c>
      <c r="D50" s="9">
        <v>10578128.800000001</v>
      </c>
      <c r="E50" s="9">
        <f t="shared" si="22"/>
        <v>66.769267567285056</v>
      </c>
      <c r="F50" s="9">
        <f t="shared" si="15"/>
        <v>13.181885440811225</v>
      </c>
      <c r="G50" s="9">
        <v>14421980.1</v>
      </c>
      <c r="H50" s="9">
        <v>9486008.5</v>
      </c>
      <c r="I50" s="9">
        <f t="shared" si="4"/>
        <v>65.774660859502916</v>
      </c>
      <c r="J50" s="9">
        <f t="shared" si="18"/>
        <v>12.247051647608993</v>
      </c>
      <c r="K50" s="9">
        <f t="shared" si="2"/>
        <v>111.51295932319691</v>
      </c>
    </row>
    <row r="51" spans="1:11" x14ac:dyDescent="0.2">
      <c r="A51" s="4" t="s">
        <v>178</v>
      </c>
      <c r="B51" s="8" t="s">
        <v>158</v>
      </c>
      <c r="C51" s="9">
        <v>250370.1</v>
      </c>
      <c r="D51" s="9">
        <v>191127.5</v>
      </c>
      <c r="E51" s="9"/>
      <c r="F51" s="9"/>
      <c r="G51" s="9">
        <v>204915.1</v>
      </c>
      <c r="H51" s="9">
        <v>165603.70000000001</v>
      </c>
      <c r="I51" s="9">
        <f t="shared" si="4"/>
        <v>80.815762235189112</v>
      </c>
      <c r="J51" s="9">
        <f t="shared" si="18"/>
        <v>0.21380510748384274</v>
      </c>
      <c r="K51" s="9">
        <f t="shared" si="2"/>
        <v>115.41257834215055</v>
      </c>
    </row>
    <row r="52" spans="1:11" x14ac:dyDescent="0.2">
      <c r="A52" s="4" t="s">
        <v>76</v>
      </c>
      <c r="B52" s="8" t="s">
        <v>77</v>
      </c>
      <c r="C52" s="9">
        <v>2603128.4</v>
      </c>
      <c r="D52" s="9">
        <v>2071210.7</v>
      </c>
      <c r="E52" s="9">
        <f t="shared" ref="E52" si="23">D52/C52*100</f>
        <v>79.566213483745173</v>
      </c>
      <c r="F52" s="9">
        <f t="shared" ref="F52" si="24">D52/$D$8*100</f>
        <v>2.5810294700876044</v>
      </c>
      <c r="G52" s="9">
        <v>2411478.7999999998</v>
      </c>
      <c r="H52" s="9">
        <v>1853438.5</v>
      </c>
      <c r="I52" s="9">
        <f t="shared" si="4"/>
        <v>76.859000377693562</v>
      </c>
      <c r="J52" s="9">
        <f t="shared" si="18"/>
        <v>2.3929092025552099</v>
      </c>
      <c r="K52" s="9">
        <f t="shared" si="2"/>
        <v>111.74963183294184</v>
      </c>
    </row>
    <row r="53" spans="1:11" ht="25.5" x14ac:dyDescent="0.2">
      <c r="A53" s="4" t="s">
        <v>78</v>
      </c>
      <c r="B53" s="8" t="s">
        <v>79</v>
      </c>
      <c r="C53" s="9">
        <v>263634.7</v>
      </c>
      <c r="D53" s="9">
        <v>185363</v>
      </c>
      <c r="E53" s="9">
        <f t="shared" ref="E53:E82" si="25">D53/C53*100</f>
        <v>70.310547132073282</v>
      </c>
      <c r="F53" s="9">
        <f t="shared" si="15"/>
        <v>0.23098923043601916</v>
      </c>
      <c r="G53" s="9">
        <v>243053.1</v>
      </c>
      <c r="H53" s="9">
        <v>176569.60000000001</v>
      </c>
      <c r="I53" s="9">
        <f t="shared" si="4"/>
        <v>72.6465122230492</v>
      </c>
      <c r="J53" s="9">
        <f t="shared" si="18"/>
        <v>0.22796279495191904</v>
      </c>
      <c r="K53" s="9">
        <f t="shared" si="2"/>
        <v>104.98013248033635</v>
      </c>
    </row>
    <row r="54" spans="1:11" x14ac:dyDescent="0.2">
      <c r="A54" s="4" t="s">
        <v>80</v>
      </c>
      <c r="B54" s="8" t="s">
        <v>159</v>
      </c>
      <c r="C54" s="9">
        <v>824598.4</v>
      </c>
      <c r="D54" s="9">
        <v>629733.4</v>
      </c>
      <c r="E54" s="9">
        <f t="shared" si="25"/>
        <v>76.36849647052432</v>
      </c>
      <c r="F54" s="9">
        <f t="shared" si="15"/>
        <v>0.7847393139184079</v>
      </c>
      <c r="G54" s="9">
        <v>799165.6</v>
      </c>
      <c r="H54" s="9">
        <v>619888.80000000005</v>
      </c>
      <c r="I54" s="9">
        <f t="shared" si="4"/>
        <v>77.567002383485985</v>
      </c>
      <c r="J54" s="9">
        <f t="shared" si="18"/>
        <v>0.80031660833683238</v>
      </c>
      <c r="K54" s="9">
        <f t="shared" si="2"/>
        <v>101.58812354732009</v>
      </c>
    </row>
    <row r="55" spans="1:11" x14ac:dyDescent="0.2">
      <c r="A55" s="4" t="s">
        <v>81</v>
      </c>
      <c r="B55" s="8" t="s">
        <v>160</v>
      </c>
      <c r="C55" s="9">
        <v>585904.4</v>
      </c>
      <c r="D55" s="9">
        <v>477964.6</v>
      </c>
      <c r="E55" s="9">
        <f t="shared" si="25"/>
        <v>81.577233418967324</v>
      </c>
      <c r="F55" s="9">
        <f t="shared" si="15"/>
        <v>0.59561333777323267</v>
      </c>
      <c r="G55" s="9">
        <v>531487.19999999995</v>
      </c>
      <c r="H55" s="9">
        <v>448150.2</v>
      </c>
      <c r="I55" s="9">
        <f t="shared" si="4"/>
        <v>84.32003630567209</v>
      </c>
      <c r="J55" s="9">
        <f t="shared" si="18"/>
        <v>0.57859094742391393</v>
      </c>
      <c r="K55" s="9">
        <f t="shared" si="2"/>
        <v>106.65276954021219</v>
      </c>
    </row>
    <row r="56" spans="1:11" x14ac:dyDescent="0.2">
      <c r="A56" s="4" t="s">
        <v>82</v>
      </c>
      <c r="B56" s="8" t="s">
        <v>83</v>
      </c>
      <c r="C56" s="9">
        <v>232135.8</v>
      </c>
      <c r="D56" s="9">
        <v>186351.3</v>
      </c>
      <c r="E56" s="9">
        <f t="shared" si="25"/>
        <v>80.276846569981885</v>
      </c>
      <c r="F56" s="9">
        <f t="shared" si="15"/>
        <v>0.2322207958317018</v>
      </c>
      <c r="G56" s="9">
        <v>167767.5</v>
      </c>
      <c r="H56" s="9">
        <v>141194.5</v>
      </c>
      <c r="I56" s="9">
        <f t="shared" si="4"/>
        <v>84.160817798441286</v>
      </c>
      <c r="J56" s="9">
        <f t="shared" si="18"/>
        <v>0.18229124861719534</v>
      </c>
      <c r="K56" s="9">
        <f t="shared" si="2"/>
        <v>131.98198230101031</v>
      </c>
    </row>
    <row r="57" spans="1:11" x14ac:dyDescent="0.2">
      <c r="A57" s="3" t="s">
        <v>84</v>
      </c>
      <c r="B57" s="10" t="s">
        <v>85</v>
      </c>
      <c r="C57" s="6">
        <v>3471236.3</v>
      </c>
      <c r="D57" s="6">
        <v>2161386.6</v>
      </c>
      <c r="E57" s="6">
        <f t="shared" si="25"/>
        <v>62.265614127162713</v>
      </c>
      <c r="F57" s="6">
        <f t="shared" si="15"/>
        <v>2.6934017436528546</v>
      </c>
      <c r="G57" s="6">
        <v>3025216.3</v>
      </c>
      <c r="H57" s="6">
        <v>1788344.7</v>
      </c>
      <c r="I57" s="6">
        <f t="shared" si="4"/>
        <v>59.114606119238488</v>
      </c>
      <c r="J57" s="6">
        <f t="shared" si="18"/>
        <v>2.3088688888090085</v>
      </c>
      <c r="K57" s="13">
        <f t="shared" si="2"/>
        <v>120.85961951294961</v>
      </c>
    </row>
    <row r="58" spans="1:11" x14ac:dyDescent="0.2">
      <c r="A58" s="4" t="s">
        <v>86</v>
      </c>
      <c r="B58" s="8" t="s">
        <v>87</v>
      </c>
      <c r="C58" s="9">
        <v>3457269.9</v>
      </c>
      <c r="D58" s="9">
        <v>2153464.9</v>
      </c>
      <c r="E58" s="9">
        <f t="shared" si="25"/>
        <v>62.288018068823611</v>
      </c>
      <c r="F58" s="9">
        <f t="shared" si="15"/>
        <v>2.6835301544643695</v>
      </c>
      <c r="G58" s="9">
        <v>3004206.7</v>
      </c>
      <c r="H58" s="9">
        <v>1768330.1</v>
      </c>
      <c r="I58" s="9">
        <f t="shared" si="4"/>
        <v>58.861798690482914</v>
      </c>
      <c r="J58" s="9">
        <f t="shared" si="18"/>
        <v>2.283028743303527</v>
      </c>
      <c r="K58" s="14">
        <f t="shared" si="2"/>
        <v>121.77957610968674</v>
      </c>
    </row>
    <row r="59" spans="1:11" x14ac:dyDescent="0.2">
      <c r="A59" s="4" t="s">
        <v>88</v>
      </c>
      <c r="B59" s="8" t="s">
        <v>89</v>
      </c>
      <c r="C59" s="9">
        <v>7500</v>
      </c>
      <c r="D59" s="9">
        <v>1875</v>
      </c>
      <c r="E59" s="9">
        <f t="shared" si="25"/>
        <v>25</v>
      </c>
      <c r="F59" s="9">
        <f t="shared" si="15"/>
        <v>2.3365224293280533E-3</v>
      </c>
      <c r="G59" s="9">
        <v>2500</v>
      </c>
      <c r="H59" s="9">
        <v>1875</v>
      </c>
      <c r="I59" s="9">
        <f t="shared" si="4"/>
        <v>75</v>
      </c>
      <c r="J59" s="9">
        <f t="shared" si="18"/>
        <v>2.4207464961966737E-3</v>
      </c>
      <c r="K59" s="14">
        <f t="shared" si="2"/>
        <v>100</v>
      </c>
    </row>
    <row r="60" spans="1:11" ht="25.5" x14ac:dyDescent="0.2">
      <c r="A60" s="4" t="s">
        <v>90</v>
      </c>
      <c r="B60" s="8" t="s">
        <v>91</v>
      </c>
      <c r="C60" s="9">
        <v>6466.4</v>
      </c>
      <c r="D60" s="9">
        <v>6046.7</v>
      </c>
      <c r="E60" s="9">
        <f t="shared" si="25"/>
        <v>93.50952616602747</v>
      </c>
      <c r="F60" s="9">
        <f t="shared" si="15"/>
        <v>7.5350667591562344E-3</v>
      </c>
      <c r="G60" s="9">
        <v>18509.7</v>
      </c>
      <c r="H60" s="9">
        <v>18139.599999999999</v>
      </c>
      <c r="I60" s="9">
        <f t="shared" si="4"/>
        <v>98.000507841834278</v>
      </c>
      <c r="J60" s="9">
        <f t="shared" si="18"/>
        <v>2.3419399009284893E-2</v>
      </c>
      <c r="K60" s="14">
        <f t="shared" si="2"/>
        <v>33.33425213345388</v>
      </c>
    </row>
    <row r="61" spans="1:11" x14ac:dyDescent="0.2">
      <c r="A61" s="3" t="s">
        <v>92</v>
      </c>
      <c r="B61" s="10" t="s">
        <v>93</v>
      </c>
      <c r="C61" s="6">
        <v>15394303.5</v>
      </c>
      <c r="D61" s="6">
        <v>10607008.6</v>
      </c>
      <c r="E61" s="6">
        <f t="shared" si="25"/>
        <v>68.902166311064349</v>
      </c>
      <c r="F61" s="6">
        <f t="shared" si="15"/>
        <v>13.217873867720295</v>
      </c>
      <c r="G61" s="6">
        <v>14360476</v>
      </c>
      <c r="H61" s="6">
        <v>10116525.5</v>
      </c>
      <c r="I61" s="6">
        <f t="shared" si="4"/>
        <v>70.447006770527665</v>
      </c>
      <c r="J61" s="6">
        <f t="shared" si="18"/>
        <v>13.061089950831628</v>
      </c>
      <c r="K61" s="13">
        <f t="shared" si="2"/>
        <v>104.84833552784501</v>
      </c>
    </row>
    <row r="62" spans="1:11" x14ac:dyDescent="0.2">
      <c r="A62" s="4" t="s">
        <v>94</v>
      </c>
      <c r="B62" s="8" t="s">
        <v>95</v>
      </c>
      <c r="C62" s="9">
        <v>5627344.5</v>
      </c>
      <c r="D62" s="9">
        <v>3274859.3</v>
      </c>
      <c r="E62" s="9">
        <f t="shared" si="25"/>
        <v>58.195465019068934</v>
      </c>
      <c r="F62" s="9">
        <f t="shared" si="15"/>
        <v>4.0809505105832358</v>
      </c>
      <c r="G62" s="9">
        <v>5229213.4000000004</v>
      </c>
      <c r="H62" s="9">
        <v>3433040.9</v>
      </c>
      <c r="I62" s="9">
        <f t="shared" si="4"/>
        <v>65.65119143923252</v>
      </c>
      <c r="J62" s="9">
        <f t="shared" si="18"/>
        <v>4.4322782559866001</v>
      </c>
      <c r="K62" s="14">
        <f t="shared" si="2"/>
        <v>95.392376478823763</v>
      </c>
    </row>
    <row r="63" spans="1:11" x14ac:dyDescent="0.2">
      <c r="A63" s="4" t="s">
        <v>96</v>
      </c>
      <c r="B63" s="8" t="s">
        <v>97</v>
      </c>
      <c r="C63" s="9">
        <v>3609821.9</v>
      </c>
      <c r="D63" s="9">
        <v>2401464.2999999998</v>
      </c>
      <c r="E63" s="9">
        <f t="shared" si="25"/>
        <v>66.525838850941639</v>
      </c>
      <c r="F63" s="9">
        <f t="shared" si="15"/>
        <v>2.992573440096316</v>
      </c>
      <c r="G63" s="9">
        <v>3697869.3</v>
      </c>
      <c r="H63" s="9">
        <v>2398163.7000000002</v>
      </c>
      <c r="I63" s="9">
        <f t="shared" si="4"/>
        <v>64.852581458192702</v>
      </c>
      <c r="J63" s="9">
        <f t="shared" si="18"/>
        <v>3.096184732843227</v>
      </c>
      <c r="K63" s="14">
        <f t="shared" si="2"/>
        <v>100.13763030438663</v>
      </c>
    </row>
    <row r="64" spans="1:11" ht="25.5" x14ac:dyDescent="0.2">
      <c r="A64" s="4" t="s">
        <v>98</v>
      </c>
      <c r="B64" s="8" t="s">
        <v>99</v>
      </c>
      <c r="C64" s="9">
        <v>46994.6</v>
      </c>
      <c r="D64" s="9">
        <v>30768.5</v>
      </c>
      <c r="E64" s="9">
        <f t="shared" si="25"/>
        <v>65.472415979708316</v>
      </c>
      <c r="F64" s="9">
        <f t="shared" si="15"/>
        <v>3.8342021528949444E-2</v>
      </c>
      <c r="G64" s="9">
        <v>42236.800000000003</v>
      </c>
      <c r="H64" s="9">
        <v>22442.2</v>
      </c>
      <c r="I64" s="9">
        <f t="shared" si="4"/>
        <v>53.134233654064701</v>
      </c>
      <c r="J64" s="9">
        <f t="shared" si="18"/>
        <v>2.8974334409037329E-2</v>
      </c>
      <c r="K64" s="14">
        <f t="shared" si="2"/>
        <v>137.1010863462584</v>
      </c>
    </row>
    <row r="65" spans="1:11" x14ac:dyDescent="0.2">
      <c r="A65" s="4" t="s">
        <v>100</v>
      </c>
      <c r="B65" s="8" t="s">
        <v>101</v>
      </c>
      <c r="C65" s="9">
        <v>191460.1</v>
      </c>
      <c r="D65" s="9">
        <v>141982.5</v>
      </c>
      <c r="E65" s="9">
        <f t="shared" si="25"/>
        <v>74.157748794657479</v>
      </c>
      <c r="F65" s="9">
        <f t="shared" si="15"/>
        <v>0.17693082443843752</v>
      </c>
      <c r="G65" s="9">
        <v>219094.3</v>
      </c>
      <c r="H65" s="9">
        <v>126820.7</v>
      </c>
      <c r="I65" s="9">
        <f t="shared" si="4"/>
        <v>57.884070922885719</v>
      </c>
      <c r="J65" s="9">
        <f t="shared" si="18"/>
        <v>0.16373374142411173</v>
      </c>
      <c r="K65" s="14">
        <f t="shared" si="2"/>
        <v>111.95530382658352</v>
      </c>
    </row>
    <row r="66" spans="1:11" x14ac:dyDescent="0.2">
      <c r="A66" s="4" t="s">
        <v>102</v>
      </c>
      <c r="B66" s="8" t="s">
        <v>103</v>
      </c>
      <c r="C66" s="9">
        <v>124366</v>
      </c>
      <c r="D66" s="9">
        <v>73366</v>
      </c>
      <c r="E66" s="9">
        <f t="shared" si="25"/>
        <v>58.992007461846484</v>
      </c>
      <c r="F66" s="9">
        <f t="shared" si="15"/>
        <v>9.1424695760043723E-2</v>
      </c>
      <c r="G66" s="9">
        <v>119356.7</v>
      </c>
      <c r="H66" s="9">
        <v>84278.399999999994</v>
      </c>
      <c r="I66" s="9">
        <f t="shared" si="4"/>
        <v>70.610531289822859</v>
      </c>
      <c r="J66" s="9">
        <f t="shared" si="18"/>
        <v>0.10880887546936624</v>
      </c>
      <c r="K66" s="14">
        <f t="shared" si="2"/>
        <v>87.051961119337818</v>
      </c>
    </row>
    <row r="67" spans="1:11" ht="38.25" x14ac:dyDescent="0.2">
      <c r="A67" s="4" t="s">
        <v>104</v>
      </c>
      <c r="B67" s="8" t="s">
        <v>105</v>
      </c>
      <c r="C67" s="9">
        <v>275862.8</v>
      </c>
      <c r="D67" s="9">
        <v>213682.4</v>
      </c>
      <c r="E67" s="9">
        <f t="shared" si="25"/>
        <v>77.459664731888466</v>
      </c>
      <c r="F67" s="9">
        <f t="shared" si="15"/>
        <v>0.26627931752141271</v>
      </c>
      <c r="G67" s="9">
        <v>255696.9</v>
      </c>
      <c r="H67" s="9">
        <v>203843.6</v>
      </c>
      <c r="I67" s="9">
        <f t="shared" si="4"/>
        <v>79.720794424961753</v>
      </c>
      <c r="J67" s="9">
        <f t="shared" si="18"/>
        <v>0.26317529625179537</v>
      </c>
      <c r="K67" s="14">
        <f t="shared" si="2"/>
        <v>104.82664160169854</v>
      </c>
    </row>
    <row r="68" spans="1:11" x14ac:dyDescent="0.2">
      <c r="A68" s="4" t="s">
        <v>106</v>
      </c>
      <c r="B68" s="8" t="s">
        <v>107</v>
      </c>
      <c r="C68" s="9">
        <v>5518453.7999999998</v>
      </c>
      <c r="D68" s="9">
        <v>4470885.5</v>
      </c>
      <c r="E68" s="9">
        <f t="shared" si="25"/>
        <v>81.016996101335494</v>
      </c>
      <c r="F68" s="9">
        <f t="shared" si="15"/>
        <v>5.5713729331773703</v>
      </c>
      <c r="G68" s="9">
        <v>4797008.8</v>
      </c>
      <c r="H68" s="9">
        <v>3847936.1</v>
      </c>
      <c r="I68" s="9">
        <f t="shared" si="4"/>
        <v>80.215322932073846</v>
      </c>
      <c r="J68" s="9">
        <f t="shared" si="18"/>
        <v>4.9679348435539703</v>
      </c>
      <c r="K68" s="14">
        <f t="shared" si="2"/>
        <v>116.1891825594505</v>
      </c>
    </row>
    <row r="69" spans="1:11" x14ac:dyDescent="0.2">
      <c r="A69" s="3" t="s">
        <v>108</v>
      </c>
      <c r="B69" s="10" t="s">
        <v>109</v>
      </c>
      <c r="C69" s="6">
        <v>24977408.100000001</v>
      </c>
      <c r="D69" s="6">
        <v>17935793.100000001</v>
      </c>
      <c r="E69" s="6">
        <f t="shared" si="25"/>
        <v>71.808063623703205</v>
      </c>
      <c r="F69" s="6">
        <f t="shared" si="15"/>
        <v>22.350604195166582</v>
      </c>
      <c r="G69" s="6">
        <v>23754642.600000001</v>
      </c>
      <c r="H69" s="6">
        <v>17280394.699999999</v>
      </c>
      <c r="I69" s="6">
        <f t="shared" si="4"/>
        <v>72.745336526342854</v>
      </c>
      <c r="J69" s="6">
        <f t="shared" si="18"/>
        <v>22.310109292224304</v>
      </c>
      <c r="K69" s="6">
        <f t="shared" si="2"/>
        <v>103.79272818345986</v>
      </c>
    </row>
    <row r="70" spans="1:11" x14ac:dyDescent="0.2">
      <c r="A70" s="4" t="s">
        <v>110</v>
      </c>
      <c r="B70" s="8" t="s">
        <v>111</v>
      </c>
      <c r="C70" s="9">
        <v>399065.8</v>
      </c>
      <c r="D70" s="9">
        <v>287874.59999999998</v>
      </c>
      <c r="E70" s="9">
        <f t="shared" si="25"/>
        <v>72.137126258376441</v>
      </c>
      <c r="F70" s="9">
        <f t="shared" si="15"/>
        <v>0.35873357852471549</v>
      </c>
      <c r="G70" s="9">
        <v>454043.7</v>
      </c>
      <c r="H70" s="9">
        <v>253180.79999999999</v>
      </c>
      <c r="I70" s="9">
        <f t="shared" si="4"/>
        <v>55.761328700299103</v>
      </c>
      <c r="J70" s="9">
        <f t="shared" si="18"/>
        <v>0.32687281840227772</v>
      </c>
      <c r="K70" s="9">
        <f t="shared" si="2"/>
        <v>113.70317180449703</v>
      </c>
    </row>
    <row r="71" spans="1:11" x14ac:dyDescent="0.2">
      <c r="A71" s="4" t="s">
        <v>112</v>
      </c>
      <c r="B71" s="8" t="s">
        <v>113</v>
      </c>
      <c r="C71" s="9">
        <v>3934552.1</v>
      </c>
      <c r="D71" s="9">
        <v>3069005.4</v>
      </c>
      <c r="E71" s="9">
        <f t="shared" si="25"/>
        <v>78.001391822972678</v>
      </c>
      <c r="F71" s="9">
        <f t="shared" si="15"/>
        <v>3.824426641508754</v>
      </c>
      <c r="G71" s="9">
        <v>3452200</v>
      </c>
      <c r="H71" s="9">
        <v>2522226</v>
      </c>
      <c r="I71" s="9">
        <f t="shared" si="4"/>
        <v>73.061410115288808</v>
      </c>
      <c r="J71" s="9">
        <f t="shared" si="18"/>
        <v>3.2563572011286137</v>
      </c>
      <c r="K71" s="9">
        <f t="shared" si="2"/>
        <v>121.67844594417787</v>
      </c>
    </row>
    <row r="72" spans="1:11" x14ac:dyDescent="0.2">
      <c r="A72" s="4" t="s">
        <v>114</v>
      </c>
      <c r="B72" s="8" t="s">
        <v>115</v>
      </c>
      <c r="C72" s="9">
        <v>17489520.800000001</v>
      </c>
      <c r="D72" s="9">
        <v>12430651.699999999</v>
      </c>
      <c r="E72" s="9">
        <f t="shared" si="25"/>
        <v>71.074855864547175</v>
      </c>
      <c r="F72" s="9">
        <f t="shared" si="15"/>
        <v>15.490398137714612</v>
      </c>
      <c r="G72" s="9">
        <v>16824190.899999999</v>
      </c>
      <c r="H72" s="9">
        <v>12416083.699999999</v>
      </c>
      <c r="I72" s="9">
        <f t="shared" si="4"/>
        <v>73.798994399189795</v>
      </c>
      <c r="J72" s="9">
        <f t="shared" si="18"/>
        <v>16.02996859373847</v>
      </c>
      <c r="K72" s="9">
        <f t="shared" si="2"/>
        <v>100.11733168325854</v>
      </c>
    </row>
    <row r="73" spans="1:11" x14ac:dyDescent="0.2">
      <c r="A73" s="4" t="s">
        <v>116</v>
      </c>
      <c r="B73" s="8" t="s">
        <v>117</v>
      </c>
      <c r="C73" s="9">
        <v>2621326.5</v>
      </c>
      <c r="D73" s="9">
        <v>1831679.7</v>
      </c>
      <c r="E73" s="9">
        <f t="shared" si="25"/>
        <v>69.876060841715059</v>
      </c>
      <c r="F73" s="9">
        <f t="shared" si="15"/>
        <v>2.282539041277269</v>
      </c>
      <c r="G73" s="9">
        <v>2563529.4</v>
      </c>
      <c r="H73" s="9">
        <v>1832141.8</v>
      </c>
      <c r="I73" s="9">
        <f t="shared" si="4"/>
        <v>71.469506064568648</v>
      </c>
      <c r="J73" s="9">
        <f t="shared" si="18"/>
        <v>2.365413782872249</v>
      </c>
      <c r="K73" s="9">
        <f t="shared" ref="K73:K87" si="26">D73/H73*100</f>
        <v>99.974778153088366</v>
      </c>
    </row>
    <row r="74" spans="1:11" x14ac:dyDescent="0.2">
      <c r="A74" s="4" t="s">
        <v>118</v>
      </c>
      <c r="B74" s="8" t="s">
        <v>119</v>
      </c>
      <c r="C74" s="9">
        <v>532942.9</v>
      </c>
      <c r="D74" s="9">
        <v>316581.7</v>
      </c>
      <c r="E74" s="9">
        <f t="shared" si="25"/>
        <v>59.402555133017067</v>
      </c>
      <c r="F74" s="9">
        <f t="shared" si="15"/>
        <v>0.39450679614122935</v>
      </c>
      <c r="G74" s="9">
        <v>460678.7</v>
      </c>
      <c r="H74" s="9">
        <v>256762.5</v>
      </c>
      <c r="I74" s="9">
        <f t="shared" si="4"/>
        <v>55.735700391617847</v>
      </c>
      <c r="J74" s="9">
        <f t="shared" si="18"/>
        <v>0.33149702518917251</v>
      </c>
      <c r="K74" s="9">
        <f t="shared" si="26"/>
        <v>123.29748308261526</v>
      </c>
    </row>
    <row r="75" spans="1:11" x14ac:dyDescent="0.2">
      <c r="A75" s="3" t="s">
        <v>120</v>
      </c>
      <c r="B75" s="10" t="s">
        <v>121</v>
      </c>
      <c r="C75" s="6">
        <v>1791560.1</v>
      </c>
      <c r="D75" s="6">
        <v>944528.9</v>
      </c>
      <c r="E75" s="6">
        <f t="shared" si="25"/>
        <v>52.721027890719377</v>
      </c>
      <c r="F75" s="6">
        <f t="shared" si="15"/>
        <v>1.1770202453325622</v>
      </c>
      <c r="G75" s="6">
        <v>1696840.7</v>
      </c>
      <c r="H75" s="6">
        <v>530630.40000000002</v>
      </c>
      <c r="I75" s="6">
        <f t="shared" si="4"/>
        <v>31.271668577963744</v>
      </c>
      <c r="J75" s="6">
        <f t="shared" si="18"/>
        <v>0.68507823017356773</v>
      </c>
      <c r="K75" s="6">
        <f t="shared" si="26"/>
        <v>178.00127923315361</v>
      </c>
    </row>
    <row r="76" spans="1:11" x14ac:dyDescent="0.2">
      <c r="A76" s="4" t="s">
        <v>122</v>
      </c>
      <c r="B76" s="8" t="s">
        <v>123</v>
      </c>
      <c r="C76" s="9">
        <v>19356.900000000001</v>
      </c>
      <c r="D76" s="9">
        <v>4603.8999999999996</v>
      </c>
      <c r="E76" s="9">
        <f t="shared" si="25"/>
        <v>23.784283640458952</v>
      </c>
      <c r="F76" s="9">
        <f t="shared" si="15"/>
        <v>5.7371283266044928E-3</v>
      </c>
      <c r="G76" s="9">
        <v>63000</v>
      </c>
      <c r="H76" s="9">
        <v>522.4</v>
      </c>
      <c r="I76" s="9">
        <f t="shared" si="4"/>
        <v>0.82920634920634917</v>
      </c>
      <c r="J76" s="9">
        <f t="shared" ref="J76:J87" si="27">H76/$H$8*100</f>
        <v>6.7445225046034254E-4</v>
      </c>
      <c r="K76" s="9">
        <f t="shared" si="26"/>
        <v>881.29785604900451</v>
      </c>
    </row>
    <row r="77" spans="1:11" x14ac:dyDescent="0.2">
      <c r="A77" s="4" t="s">
        <v>124</v>
      </c>
      <c r="B77" s="8" t="s">
        <v>125</v>
      </c>
      <c r="C77" s="9">
        <v>1317870.5</v>
      </c>
      <c r="D77" s="9">
        <v>588646.1</v>
      </c>
      <c r="E77" s="9">
        <f t="shared" si="25"/>
        <v>44.666460020161317</v>
      </c>
      <c r="F77" s="9">
        <f t="shared" si="15"/>
        <v>0.73353856831279163</v>
      </c>
      <c r="G77" s="9">
        <v>1078420.8</v>
      </c>
      <c r="H77" s="9">
        <v>207606.7</v>
      </c>
      <c r="I77" s="9">
        <f t="shared" si="4"/>
        <v>19.250991820632539</v>
      </c>
      <c r="J77" s="9">
        <f t="shared" si="27"/>
        <v>0.26803370219304212</v>
      </c>
      <c r="K77" s="9">
        <f t="shared" si="26"/>
        <v>283.53906689909331</v>
      </c>
    </row>
    <row r="78" spans="1:11" x14ac:dyDescent="0.2">
      <c r="A78" s="4" t="s">
        <v>126</v>
      </c>
      <c r="B78" s="8" t="s">
        <v>127</v>
      </c>
      <c r="C78" s="9">
        <v>454332.7</v>
      </c>
      <c r="D78" s="9">
        <v>351279</v>
      </c>
      <c r="E78" s="9">
        <f t="shared" si="25"/>
        <v>77.31756926146852</v>
      </c>
      <c r="F78" s="9">
        <f t="shared" si="15"/>
        <v>0.43774467330769562</v>
      </c>
      <c r="G78" s="9">
        <v>555419.9</v>
      </c>
      <c r="H78" s="9">
        <v>322501.40000000002</v>
      </c>
      <c r="I78" s="9">
        <f t="shared" ref="I78:I86" si="28">H78/G78*100</f>
        <v>58.064430172559533</v>
      </c>
      <c r="J78" s="9">
        <f t="shared" si="27"/>
        <v>0.41637020483654508</v>
      </c>
      <c r="K78" s="9">
        <f t="shared" si="26"/>
        <v>108.92324808512458</v>
      </c>
    </row>
    <row r="79" spans="1:11" x14ac:dyDescent="0.2">
      <c r="A79" s="3" t="s">
        <v>128</v>
      </c>
      <c r="B79" s="10" t="s">
        <v>129</v>
      </c>
      <c r="C79" s="6">
        <v>200825.1</v>
      </c>
      <c r="D79" s="6">
        <v>169038.1</v>
      </c>
      <c r="E79" s="6">
        <f t="shared" si="25"/>
        <v>84.1717992422262</v>
      </c>
      <c r="F79" s="6">
        <f t="shared" si="15"/>
        <v>0.21064603309919916</v>
      </c>
      <c r="G79" s="6">
        <v>191000</v>
      </c>
      <c r="H79" s="6">
        <v>113491.7</v>
      </c>
      <c r="I79" s="6">
        <f t="shared" si="28"/>
        <v>59.419738219895294</v>
      </c>
      <c r="J79" s="6">
        <f t="shared" si="27"/>
        <v>0.14652513873194881</v>
      </c>
      <c r="K79" s="6">
        <f t="shared" si="26"/>
        <v>148.94313857312915</v>
      </c>
    </row>
    <row r="80" spans="1:11" ht="18" customHeight="1" x14ac:dyDescent="0.2">
      <c r="A80" s="4" t="s">
        <v>130</v>
      </c>
      <c r="B80" s="8" t="s">
        <v>131</v>
      </c>
      <c r="C80" s="9">
        <v>151594.5</v>
      </c>
      <c r="D80" s="9">
        <v>130988.8</v>
      </c>
      <c r="E80" s="9">
        <f t="shared" si="25"/>
        <v>86.407356467418012</v>
      </c>
      <c r="F80" s="9">
        <f t="shared" si="15"/>
        <v>0.16323107690174216</v>
      </c>
      <c r="G80" s="9">
        <v>131000</v>
      </c>
      <c r="H80" s="9">
        <v>74427.8</v>
      </c>
      <c r="I80" s="9">
        <f t="shared" si="28"/>
        <v>56.815114503816801</v>
      </c>
      <c r="J80" s="9">
        <f t="shared" si="27"/>
        <v>9.6091112570467624E-2</v>
      </c>
      <c r="K80" s="9">
        <f t="shared" si="26"/>
        <v>175.9944536853165</v>
      </c>
    </row>
    <row r="81" spans="1:11" ht="18" customHeight="1" x14ac:dyDescent="0.2">
      <c r="A81" s="4" t="s">
        <v>132</v>
      </c>
      <c r="B81" s="8" t="s">
        <v>133</v>
      </c>
      <c r="C81" s="9">
        <v>49230.6</v>
      </c>
      <c r="D81" s="9">
        <v>38049.300000000003</v>
      </c>
      <c r="E81" s="9">
        <f t="shared" si="25"/>
        <v>77.287906302177916</v>
      </c>
      <c r="F81" s="9">
        <f t="shared" si="15"/>
        <v>4.7414956197457017E-2</v>
      </c>
      <c r="G81" s="9">
        <v>60000</v>
      </c>
      <c r="H81" s="9">
        <v>39063.9</v>
      </c>
      <c r="I81" s="9">
        <f t="shared" si="28"/>
        <v>65.106499999999997</v>
      </c>
      <c r="J81" s="9">
        <f t="shared" si="27"/>
        <v>5.0434026161481196E-2</v>
      </c>
      <c r="K81" s="9">
        <f t="shared" si="26"/>
        <v>97.402717086619617</v>
      </c>
    </row>
    <row r="82" spans="1:11" ht="29.25" customHeight="1" x14ac:dyDescent="0.2">
      <c r="A82" s="3" t="s">
        <v>134</v>
      </c>
      <c r="B82" s="10" t="s">
        <v>135</v>
      </c>
      <c r="C82" s="6">
        <v>17052</v>
      </c>
      <c r="D82" s="6">
        <v>11453.8</v>
      </c>
      <c r="E82" s="6">
        <f t="shared" si="25"/>
        <v>67.169833450621624</v>
      </c>
      <c r="F82" s="6">
        <f t="shared" si="15"/>
        <v>1.4273098987220081E-2</v>
      </c>
      <c r="G82" s="6">
        <v>80600</v>
      </c>
      <c r="H82" s="6">
        <v>29360</v>
      </c>
      <c r="I82" s="6">
        <f t="shared" si="28"/>
        <v>36.426799007444167</v>
      </c>
      <c r="J82" s="6">
        <f t="shared" si="27"/>
        <v>3.7905662468444977E-2</v>
      </c>
      <c r="K82" s="13">
        <f t="shared" si="26"/>
        <v>39.01158038147139</v>
      </c>
    </row>
    <row r="83" spans="1:11" ht="27.75" customHeight="1" x14ac:dyDescent="0.2">
      <c r="A83" s="4" t="s">
        <v>136</v>
      </c>
      <c r="B83" s="8" t="s">
        <v>137</v>
      </c>
      <c r="C83" s="9">
        <v>17052</v>
      </c>
      <c r="D83" s="9">
        <v>11453.8</v>
      </c>
      <c r="E83" s="9">
        <f>D83/C83*100</f>
        <v>67.169833450621624</v>
      </c>
      <c r="F83" s="9">
        <f>D83/$D$8*100</f>
        <v>1.4273098987220081E-2</v>
      </c>
      <c r="G83" s="9">
        <v>80600</v>
      </c>
      <c r="H83" s="9">
        <v>29360</v>
      </c>
      <c r="I83" s="9">
        <f t="shared" si="28"/>
        <v>36.426799007444167</v>
      </c>
      <c r="J83" s="9">
        <f t="shared" si="27"/>
        <v>3.7905662468444977E-2</v>
      </c>
      <c r="K83" s="14">
        <f>D83/H83*100</f>
        <v>39.01158038147139</v>
      </c>
    </row>
    <row r="84" spans="1:11" ht="55.5" customHeight="1" x14ac:dyDescent="0.2">
      <c r="A84" s="3" t="s">
        <v>138</v>
      </c>
      <c r="B84" s="10" t="s">
        <v>139</v>
      </c>
      <c r="C84" s="6">
        <v>4401544.7</v>
      </c>
      <c r="D84" s="6">
        <v>3674660.7</v>
      </c>
      <c r="E84" s="6">
        <f t="shared" ref="E84:E87" si="29">D84/C84*100</f>
        <v>83.485706733820066</v>
      </c>
      <c r="F84" s="6">
        <f t="shared" ref="F84:F87" si="30">D84/$D$8*100</f>
        <v>4.579161144384174</v>
      </c>
      <c r="G84" s="6">
        <v>4723801.0999999996</v>
      </c>
      <c r="H84" s="6">
        <v>4129742.9</v>
      </c>
      <c r="I84" s="6">
        <f t="shared" si="28"/>
        <v>87.424148743265249</v>
      </c>
      <c r="J84" s="6">
        <f t="shared" si="27"/>
        <v>5.3317656828629811</v>
      </c>
      <c r="K84" s="6">
        <f t="shared" si="26"/>
        <v>88.980374540991406</v>
      </c>
    </row>
    <row r="85" spans="1:11" ht="40.5" customHeight="1" x14ac:dyDescent="0.2">
      <c r="A85" s="4" t="s">
        <v>140</v>
      </c>
      <c r="B85" s="8" t="s">
        <v>141</v>
      </c>
      <c r="C85" s="9">
        <v>680808.3</v>
      </c>
      <c r="D85" s="9">
        <v>680808.3</v>
      </c>
      <c r="E85" s="9">
        <f t="shared" si="29"/>
        <v>100</v>
      </c>
      <c r="F85" s="9">
        <f t="shared" si="30"/>
        <v>0.84838606027877461</v>
      </c>
      <c r="G85" s="9">
        <v>704706.1</v>
      </c>
      <c r="H85" s="9">
        <v>673637.1</v>
      </c>
      <c r="I85" s="9">
        <f t="shared" si="28"/>
        <v>95.591211712230105</v>
      </c>
      <c r="J85" s="9">
        <f t="shared" si="27"/>
        <v>0.86970914641764707</v>
      </c>
      <c r="K85" s="9">
        <f t="shared" si="26"/>
        <v>101.06454944360993</v>
      </c>
    </row>
    <row r="86" spans="1:11" x14ac:dyDescent="0.2">
      <c r="A86" s="4" t="s">
        <v>142</v>
      </c>
      <c r="B86" s="8" t="s">
        <v>143</v>
      </c>
      <c r="C86" s="9">
        <v>700584.3</v>
      </c>
      <c r="D86" s="9">
        <v>452875.8</v>
      </c>
      <c r="E86" s="9">
        <f t="shared" si="29"/>
        <v>64.642584768171361</v>
      </c>
      <c r="F86" s="9">
        <f t="shared" si="30"/>
        <v>0.56434904767993899</v>
      </c>
      <c r="G86" s="9">
        <v>891766.6</v>
      </c>
      <c r="H86" s="9">
        <v>607121.30000000005</v>
      </c>
      <c r="I86" s="9">
        <f t="shared" si="28"/>
        <v>68.080739960433604</v>
      </c>
      <c r="J86" s="9">
        <f t="shared" si="27"/>
        <v>0.78383293852873048</v>
      </c>
      <c r="K86" s="9">
        <f t="shared" si="26"/>
        <v>74.593956759547055</v>
      </c>
    </row>
    <row r="87" spans="1:11" ht="25.5" x14ac:dyDescent="0.2">
      <c r="A87" s="4" t="s">
        <v>144</v>
      </c>
      <c r="B87" s="8" t="s">
        <v>145</v>
      </c>
      <c r="C87" s="9">
        <v>3020152.1</v>
      </c>
      <c r="D87" s="9">
        <v>2540976.6</v>
      </c>
      <c r="E87" s="9">
        <f t="shared" si="29"/>
        <v>84.134060665355236</v>
      </c>
      <c r="F87" s="9">
        <f t="shared" si="30"/>
        <v>3.1664260364254599</v>
      </c>
      <c r="G87" s="9">
        <v>3127328.4</v>
      </c>
      <c r="H87" s="9">
        <v>2848984.6</v>
      </c>
      <c r="I87" s="9">
        <f>H87/G87*100</f>
        <v>91.09962995891317</v>
      </c>
      <c r="J87" s="9">
        <f t="shared" si="27"/>
        <v>3.678223727023084</v>
      </c>
      <c r="K87" s="9">
        <f t="shared" si="26"/>
        <v>89.188849950259481</v>
      </c>
    </row>
    <row r="88" spans="1:11" hidden="1" x14ac:dyDescent="0.2">
      <c r="F88" s="6">
        <f>F84+F82+F79+F75+F69+F61+F57+F48+F44+F38+F27+F22+F20+F9</f>
        <v>100</v>
      </c>
      <c r="G88" s="1">
        <v>3049325.9</v>
      </c>
      <c r="H88" s="1">
        <v>810022.2</v>
      </c>
      <c r="J88" s="6">
        <f>J84+J82+J79+J75+J69+J61+J57+J48+J44+J38+J27+J22+J20+J9</f>
        <v>100.00000000000001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93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01.10.2018</vt:lpstr>
      <vt:lpstr>'на 01.10.2018'!APPT</vt:lpstr>
      <vt:lpstr>'на 01.10.2018'!FIO</vt:lpstr>
      <vt:lpstr>'на 01.10.2018'!SIGN</vt:lpstr>
      <vt:lpstr>'на 01.10.2018'!Заголовки_для_печати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2018-10-25T13:55:10Z</cp:lastPrinted>
  <dcterms:created xsi:type="dcterms:W3CDTF">2002-03-11T10:22:12Z</dcterms:created>
  <dcterms:modified xsi:type="dcterms:W3CDTF">2018-10-25T13:59:17Z</dcterms:modified>
</cp:coreProperties>
</file>