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ДОФ\МОНИТОРИНГ СУБСИДИЙ ЮР Л\СВОД мониторинг за 2024 год\"/>
    </mc:Choice>
  </mc:AlternateContent>
  <bookViews>
    <workbookView xWindow="150" yWindow="705" windowWidth="15975" windowHeight="10875"/>
  </bookViews>
  <sheets>
    <sheet name="Результаты предоставления субс" sheetId="2" r:id="rId1"/>
  </sheets>
  <definedNames>
    <definedName name="_xlnm._FilterDatabase" localSheetId="0" hidden="1">'Результаты предоставления субс'!$B$8:$J$8</definedName>
  </definedNames>
  <calcPr calcId="152511"/>
</workbook>
</file>

<file path=xl/calcChain.xml><?xml version="1.0" encoding="utf-8"?>
<calcChain xmlns="http://schemas.openxmlformats.org/spreadsheetml/2006/main">
  <c r="H28" i="2" l="1"/>
  <c r="F28" i="2"/>
  <c r="G28" i="2"/>
  <c r="E28" i="2"/>
  <c r="F21" i="2"/>
  <c r="G21" i="2"/>
  <c r="E21" i="2"/>
</calcChain>
</file>

<file path=xl/sharedStrings.xml><?xml version="1.0" encoding="utf-8"?>
<sst xmlns="http://schemas.openxmlformats.org/spreadsheetml/2006/main" count="704" uniqueCount="190">
  <si>
    <t>Наименование ГРБС</t>
  </si>
  <si>
    <t>Расходы по целевым статьям</t>
  </si>
  <si>
    <t>Заключено соглашений, подлежащих мониторингу</t>
  </si>
  <si>
    <t>Соглашения прошлых лет, подлежащие мониторингу</t>
  </si>
  <si>
    <t>Количество соглашений, по которым не достигнуты плановые значения результата/ контрольной точки, срок достижения которых наступил в отчетном периоде</t>
  </si>
  <si>
    <t>КЦСР</t>
  </si>
  <si>
    <t>Наименование КЦСР</t>
  </si>
  <si>
    <t>КВР</t>
  </si>
  <si>
    <t>Плановые ассигнования текущего года (руб.)</t>
  </si>
  <si>
    <t>Исполнение расходов текущего года (руб.)</t>
  </si>
  <si>
    <t>Объем ассигнований (руб.)</t>
  </si>
  <si>
    <t>Количество</t>
  </si>
  <si>
    <t>Комитет по агропромышленному и рыбохозяйственному комплексу ЛО</t>
  </si>
  <si>
    <t>ИТОГО</t>
  </si>
  <si>
    <t>157</t>
  </si>
  <si>
    <t>22</t>
  </si>
  <si>
    <t>21</t>
  </si>
  <si>
    <t>Финансовое обеспечение части затрат при проведении мероприятий регионального значения</t>
  </si>
  <si>
    <t>7</t>
  </si>
  <si>
    <t>-</t>
  </si>
  <si>
    <t>Возмещение части затрат на приобретение кормов</t>
  </si>
  <si>
    <t>9</t>
  </si>
  <si>
    <t>2</t>
  </si>
  <si>
    <t>Поддержка приоритетных направлений агропромышленного комплекса и развитие малых форм хозяйствования</t>
  </si>
  <si>
    <t>96</t>
  </si>
  <si>
    <t>15</t>
  </si>
  <si>
    <t>Реализация мероприятий в области мелиорации земель сельскохозяйственного назначения</t>
  </si>
  <si>
    <t>17</t>
  </si>
  <si>
    <t>4</t>
  </si>
  <si>
    <t>Гранты в форме субсидий участникам мероприятия "Ленинградский фермер"</t>
  </si>
  <si>
    <t>Гранты в форме субсидий участникам мероприятия "Ленинградский гектар"</t>
  </si>
  <si>
    <t>1</t>
  </si>
  <si>
    <t>Стимулирование увеличения производства картофеля и овощей</t>
  </si>
  <si>
    <t>38</t>
  </si>
  <si>
    <t>5</t>
  </si>
  <si>
    <t>Комитет по физической культуре и спорту ЛО</t>
  </si>
  <si>
    <t>10</t>
  </si>
  <si>
    <t>Субсидии юридическим лицам на государственную поддержку профессионального спорта</t>
  </si>
  <si>
    <t>Комитет по дорожному хозяйству ЛО</t>
  </si>
  <si>
    <t>Субсидии юридическим лицам на финансовое обеспечение затрат при приобретении дорожной техники и иного имущества, необходимого для функционирования и содержания и (или) ремонта автомобильных дорог, по договорам финансовой аренды (лизинга)</t>
  </si>
  <si>
    <t>Комитет по культуре и туризму ЛО</t>
  </si>
  <si>
    <t>Субсидии организациям кинематографии на возмещение части затрат, связанных с производством кинофильмов на территории Ленинградской области</t>
  </si>
  <si>
    <t>3</t>
  </si>
  <si>
    <t>Субсидии некоммерческим организациям, не являющимся государственными (муниципальными) учреждениями, на реализацию проекта "Мой родной край - Ленинградская область"</t>
  </si>
  <si>
    <t>Комитет по социальной защите населения ЛО</t>
  </si>
  <si>
    <t>Субсидии Адвокатской палате Ленинградской области на оказание бесплатной юридической помощи на территории Ленинградской области</t>
  </si>
  <si>
    <t>Возмещение затрат, связанных с осуществлением реализации единых социальных проездных билетов отдельным категориям граждан, проживающим в Ленинградской области</t>
  </si>
  <si>
    <t>Возмещение затрат в связи с предоставлением социальных услуг в Ленинградской области</t>
  </si>
  <si>
    <t>198</t>
  </si>
  <si>
    <t>493</t>
  </si>
  <si>
    <t>Возмещение затрат в связи с предоставлением дополнительной меры социальной поддержки отдельным категориям граждан, проживающим на территории Ленинградской области, в виде специального транспортного обслуживания</t>
  </si>
  <si>
    <t>Государственная поддержка деятельности социально ориентированных некоммерческих организаций</t>
  </si>
  <si>
    <t>Избирательная комиссия Ленинградской области</t>
  </si>
  <si>
    <t>Возмещение затрат, связанных с предоставлением услуг по содержанию и эксплуатации помещений, занимаемых органами государственной власти Ленинградской области</t>
  </si>
  <si>
    <t>Леноблкомимущество</t>
  </si>
  <si>
    <t>Возмещение затрат оператора государственной информационной системы Ленинградской области "Региональная геоинформационная система"</t>
  </si>
  <si>
    <t>Комитет по труду и занятости населения ЛО</t>
  </si>
  <si>
    <t>470</t>
  </si>
  <si>
    <t>Возмещение затрат на создание рабочих мест для трудоустройства инвалидов с целью их интеграции в общество</t>
  </si>
  <si>
    <t>108</t>
  </si>
  <si>
    <t>13</t>
  </si>
  <si>
    <t>336</t>
  </si>
  <si>
    <t>Комитет экономического развития и инвестиционной  деятельности ЛО</t>
  </si>
  <si>
    <t>8</t>
  </si>
  <si>
    <t>Субсидии некоммерческим организациям, относящимся к инфраструктуре поддержки экспорта, на развитие центра поддержки экспорта</t>
  </si>
  <si>
    <t>Субсидии некоммерческим организациям, относящимся к инфраструктуре поддержки промышленности, на осуществление деятельности в сфере производительности труда</t>
  </si>
  <si>
    <t>Субсидии некоммерческим организациям, относящимся к инфраструктуре поддержки промышленности, на осуществление деятельности по кадровому обеспечению экономики</t>
  </si>
  <si>
    <t>Комитет по развитию малого, среднего бизнеса и потребительского рынка ЛО</t>
  </si>
  <si>
    <t>234</t>
  </si>
  <si>
    <t>59</t>
  </si>
  <si>
    <t>Финансовое обеспечение затрат субъектов малого и среднего предпринимательства, связанных с приобретением специализированных автомагазинов, прицепов для обслуживания сельских населенных пунктов Ленинградской области и участия в ярмарочных мероприятиях</t>
  </si>
  <si>
    <t>Гранты в форме субсидий субъектам малого и среднего предпринимательства на финансовое обеспечение затрат, связанных с реализацией бизнес-проектов</t>
  </si>
  <si>
    <t>6</t>
  </si>
  <si>
    <t>Субсидии субъектам малого и среднего предпринимательства на приобретение оборудования в целях создания и (или) развития, и (или) модернизации производства товаров</t>
  </si>
  <si>
    <t>Имущественный взнос Ленинградской области некоммерческой организации "Фонд поддержки предпринимательства и промышленности Ленинградской области, микрокредитная компания"</t>
  </si>
  <si>
    <t>Субсидии организациям потребительской кооперации, входящим в Ленинградский областной союз потребительских обществ и юридическим лицам, единственным учредителем которых они являются</t>
  </si>
  <si>
    <t>37</t>
  </si>
  <si>
    <t>Субсидии на развитие организаций, образующих инфраструктуру поддержки субъектов малого и среднего предпринимательства в Ленинградской области</t>
  </si>
  <si>
    <t>33</t>
  </si>
  <si>
    <t>Имущественный взнос Ленинградской области автономной некоммерческой организации "Микрокредитная компания Ленинградской области"</t>
  </si>
  <si>
    <t>112I455270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</si>
  <si>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</t>
  </si>
  <si>
    <t>125</t>
  </si>
  <si>
    <t>57</t>
  </si>
  <si>
    <t>Имущественный взнос Ленинградской области некоммерческой организации "Фонд поддержки предпринимательства и промышленности Ленинградской области"</t>
  </si>
  <si>
    <t>Комитет по строительству ЛО</t>
  </si>
  <si>
    <t>Имущественный взнос Ленинградской области некоммерческой организации "Фонд защиты прав граждан - участников долевого строительства Ленинградской области"</t>
  </si>
  <si>
    <t>Уполномоченный по защите прав предпринимателей ЛО</t>
  </si>
  <si>
    <t>Комитет по печати ЛО</t>
  </si>
  <si>
    <t>103</t>
  </si>
  <si>
    <t>Финансовое обеспечение затрат в связи с реализацией социально значимых проектов в сфере книгоиздания</t>
  </si>
  <si>
    <t>Гранты в форме субсидий из областного бюджета Ленинградской области юридическим лицам и индивидуальным предпринимателям на реализацию социально значимых инициатив в сфере массмедиа или в медиасреде</t>
  </si>
  <si>
    <t>29</t>
  </si>
  <si>
    <t>Финансовое обеспечение затрат в связи с производством продукции районными телерадиокомпаниями Ленинградской области</t>
  </si>
  <si>
    <t>16</t>
  </si>
  <si>
    <t>Финансовое обеспечение затрат в связи с производством продукции и вещанием региональных телеканалов Ленинградской области</t>
  </si>
  <si>
    <t>Финансовое обеспечение затрат в связи с производством продукции сетевыми средствами массовой информации Ленинградской области</t>
  </si>
  <si>
    <t>Финансовое обеспечение затрат в связи с производством продукции региональных периодических печатных изданий Ленинградской области</t>
  </si>
  <si>
    <t>Финансовое обеспечение затрат, связанных с производством и распространением продукции в региональном телерадиоэфире федеральных средств массовой информации</t>
  </si>
  <si>
    <t>Финансовое обеспечение затрат в связи с производством продукции районных периодических печатных изданий Ленинградской области</t>
  </si>
  <si>
    <t>Комитет по жилищно-коммунальному хозяйству ЛО</t>
  </si>
  <si>
    <t>12</t>
  </si>
  <si>
    <t>Имущественный взнос Ленинградской области некоммерческой организации "Фонд капитального ремонта многоквартирных домов Ленинградской области"</t>
  </si>
  <si>
    <t>Обеспечение мероприятий по капитальному ремонту многоквартирных домов при возникновении неотложной необходимости</t>
  </si>
  <si>
    <t>Обеспечение мероприятий по капитальному ремонту многоквартирных домов</t>
  </si>
  <si>
    <t>Субсидии автономной некоммерческой организации "Центр компетенций Ленинградской области"</t>
  </si>
  <si>
    <t>Субсидия ресурсоснабжающим организациям, эксплуатирующим объекты водоснабжения и водоотведения, находящиеся в собственности Ленинградской области, на приобретение автотранспорта и спецтехники для обслуживания водопроводно-канализационного хозяйства</t>
  </si>
  <si>
    <t>Субсидии ресурсоснабжающим организациям, эксплуатирующим объекты водоснабжения и водоотведения, находящиеся в собственности Ленинградской области, на приобретение и монтаж модульных очистных сооружений</t>
  </si>
  <si>
    <t>Субсидии государственным унитарным предприятиям, осуществляющим свою деятельность в сфере жилищно-коммунального хозяйства на техническое обследование централизованных систем водоснабжения и водоотведения</t>
  </si>
  <si>
    <t>Субсидии ресурсоснабжающим организациям, эксплуатирующим объекты водоснабжения и водоотведения, находящиеся в собственности Ленинградской области, на формирование аварийного запаса материалов и оборудования</t>
  </si>
  <si>
    <t>Субсидии ресурсоснабжающим организациям, эксплуатирующим объекты водоснабжения и водоотведения, находящиеся в собственности Ленинградской области, на выполнение работ по капитальному ремонту объектов водоснабжения и водоотведения</t>
  </si>
  <si>
    <t>Субсидии государственным унитарным предприятиям, осуществляющим свою деятельность в сфере жилищно-коммунального хозяйства, на исполнение обязательств по кредитным договорам</t>
  </si>
  <si>
    <t>Субсидии ресурсоснабжающим организациям, эксплуатирующим объекты водоснабжения и водоотведения, находящиеся в собственности Ленинградской области, на лицензирование подземных водозаборов и исполнение обязательств недропользователя</t>
  </si>
  <si>
    <t>Субсидии ресурсоснабжающим организациям, эксплуатирующим объекты водоснабжения и водоотведения, находящиеся в собственности Ленинградской области, на оплату потребленной электроэнергии</t>
  </si>
  <si>
    <t>Субсидии государственным унитарным предприятиям, осуществляющим свою деятельность в сфере жилищно-коммунального хозяйства, на создание и развитие системы управления производственно-технологическим комплексом</t>
  </si>
  <si>
    <t>Строительство инженерной инфраструктуры жилой застройки "ЛСР. Ржевский лес"</t>
  </si>
  <si>
    <t>Капитальный ремонт канализации, расположенной в 5 м-не от К 471 до К 5165 в г. Тихвин Тихвинского района Ленинградской области</t>
  </si>
  <si>
    <t>Капитальный ремонт канализационного напорного коллектора от КНС № 3 до БХО в г. Сланцы Сланцевского района Ленинградской области (1, 2, 3 этапы)</t>
  </si>
  <si>
    <t>18703R5760</t>
  </si>
  <si>
    <t>Обеспечение комплексного развития сельских территорий</t>
  </si>
  <si>
    <t>Комитет по молодежной политике ЛО</t>
  </si>
  <si>
    <t>Гранты в форме субсидий на содействие всестороннему развитию детей и молодежи</t>
  </si>
  <si>
    <t>Финансовое обеспечение затрат, связанных с проведением работ по увековечению памяти погибших при защите Отечества</t>
  </si>
  <si>
    <t>Уполномоченный по правам человека в ЛО</t>
  </si>
  <si>
    <t>Управление ветеринарии Ленинградской области</t>
  </si>
  <si>
    <t>11</t>
  </si>
  <si>
    <t>Возмещение части затрат на содержание на территории Ленинградской области приютов для животных без владельцев</t>
  </si>
  <si>
    <t>Возмещение части затрат личных подсобных хозяйств и крестьянских (фермерских) хозяйств, не имеющих зоосанитарной защиты от проникновения вируса африканской чумы свиней, на прекращение содержания свиней и перепрофилирование хозяйств на альтернативные свино</t>
  </si>
  <si>
    <t>Уполномоченный по правам ребёнка ЛО</t>
  </si>
  <si>
    <t>Комитет по местному самоуправлению, межнациональным и межконфессиональным отношениям ЛО</t>
  </si>
  <si>
    <t>Субсидии некоммерческим организациям, осуществляющим оказание бесплатной юридической помощи по вопросам защиты прав потребителей на территории Ленинградской области</t>
  </si>
  <si>
    <t>Резервный фонд Правительства Ленинградской области</t>
  </si>
  <si>
    <t>Управление Ленинградской области по транспорту</t>
  </si>
  <si>
    <t>Возмещение части затрат юридическим лицам, индивидуальным предпринимателям, осуществляющим деятельность на территории Ленинградской области, на закупку автобусов</t>
  </si>
  <si>
    <t>Субсидии автономной некоммерческой организации "Дирекция по развитию транспортной системы Санкт-Петербурга и Ленинградской области"</t>
  </si>
  <si>
    <t>Комитет общественных коммуникаций</t>
  </si>
  <si>
    <t>183</t>
  </si>
  <si>
    <t>Гранты в форме субсидий социально ориентированным некоммерческим организациям на реализацию проектов</t>
  </si>
  <si>
    <t>181</t>
  </si>
  <si>
    <t>Субсидии социально ориентированным некоммерческим организациям в сфере социальной поддержки и защиты ветеранов, инвалидов</t>
  </si>
  <si>
    <t>Свод информации о мониторинге достижения результатов предоставления субсидий из областного бюджета Ленинградской области, в том числе грантов в форме субсидий, юридическим лицам, индивидуальным предпринимателям, физическим лицам-производителям товаров, работ, услуг</t>
  </si>
  <si>
    <t>Субсидии организациям, осуществляющим технический учет и инвентаризацию объектов недвижимого имущества, на возмещение затрат по предоставлению информации на бесплатной основе в соответствии с Федеральным законом от 24 июля 2007 года № 221-ФЗ "О кадастровой деятельности"</t>
  </si>
  <si>
    <t>Гранты государственным (муниципальным) бюджетным и автономным учреждениям, некоммерческим организациям (не являющимся государственными (муниципальными) учреждениями) Ленинградской области на организацию временного трудоустройства несовершеннолетних граждан в возрасте от 14 до 18 лет в свободное от учебы время на территории Ленинградской области</t>
  </si>
  <si>
    <t>Возмещение затрат на оплату труда трудоустроенных граждан, освободившихся из мест лишения свободы, трудоустроенных граждан, отбывающих уголовное наказание без изоляции от общества, трудоустроенных несовершеннолетних граждан в возрасте от 14 до 18 лет, трудоустроенных выпускников образовательных организаций и трудоустроенных инвалидов, на доплаты за наставничество</t>
  </si>
  <si>
    <t>0670306690</t>
  </si>
  <si>
    <t>0340506460</t>
  </si>
  <si>
    <t>0340606790</t>
  </si>
  <si>
    <t>0340706530</t>
  </si>
  <si>
    <t>0340806630</t>
  </si>
  <si>
    <t>0340706470</t>
  </si>
  <si>
    <t>0540506510</t>
  </si>
  <si>
    <t>0440106570</t>
  </si>
  <si>
    <t>0640106760</t>
  </si>
  <si>
    <t>0640107280</t>
  </si>
  <si>
    <t>0640407280</t>
  </si>
  <si>
    <t>0640109601</t>
  </si>
  <si>
    <t>0640409601</t>
  </si>
  <si>
    <t>0670207120</t>
  </si>
  <si>
    <t>0770106100</t>
  </si>
  <si>
    <t>0770106830</t>
  </si>
  <si>
    <t>0780206830</t>
  </si>
  <si>
    <t>0770107040</t>
  </si>
  <si>
    <t>0770107550</t>
  </si>
  <si>
    <t>0740207550</t>
  </si>
  <si>
    <t>0770107560</t>
  </si>
  <si>
    <t>0740207560</t>
  </si>
  <si>
    <t>0770107590</t>
  </si>
  <si>
    <t>0770107640</t>
  </si>
  <si>
    <t>0780207640</t>
  </si>
  <si>
    <t>0770107680</t>
  </si>
  <si>
    <t>0770107880</t>
  </si>
  <si>
    <t>0780207880</t>
  </si>
  <si>
    <t>0770107890</t>
  </si>
  <si>
    <t>0740207890</t>
  </si>
  <si>
    <t>0770198671</t>
  </si>
  <si>
    <t>0740297075</t>
  </si>
  <si>
    <t>0740297076</t>
  </si>
  <si>
    <t>0740297077</t>
  </si>
  <si>
    <t>0340806550</t>
  </si>
  <si>
    <t>Поддержка приобретения подвижного состава юридическими лицами, индивидуальными предпринимателями, осуществляющими перевозки пассажиров и багажа на автомобильном транспорте по маршрутам регулярных перевозок Ленинградской области в рамках лимита специального казначейского кредита</t>
  </si>
  <si>
    <t>Субсидии некоммерческим организациям, относящимся к инфраструктуре поддержки промышленности, на осуществление деятельности по развитию промышленной кооперации, кластерных инициатив, содействию инновационному развитию и импортозамещению, поиску новых российских каналов сбыта</t>
  </si>
  <si>
    <t>Субсидии организациям, образующим инфраструктуру поддержки субъектов малого и среднего предпринимательства, на финансовое обеспечение затрат, связанных с организацией и проведением ярмарок, фестивалей, районных праздников и другое, а также с организацией участия субъектов малого и среднего предпринимательства в ярмарочно-выставочных мероприятиях</t>
  </si>
  <si>
    <t>Субсидии некоммерческим организациям, не являющимся государственными (муниципальными) учреждениями на возмещение части затрат, понесенных в текущем финансовом году и связанных с разработкой и реализацией программ бизнес-акселерации для субъектов малого и среднего предпринимательства</t>
  </si>
  <si>
    <t>632</t>
  </si>
  <si>
    <t>633</t>
  </si>
  <si>
    <t>813</t>
  </si>
  <si>
    <t>Субсидии государственным унитарным предприятиям, осуществляющим свою деятельность в сфере жилищно-коммунального хозяйства, на проведение кадастровых работ по изготовлению технических планов и постановке объектов недвижимого имущества на государственный ка</t>
  </si>
  <si>
    <t>812</t>
  </si>
  <si>
    <t>Капитальный ремонт сети канализации на участке от кол.520 по ул. Морская Набережная до кол.530 у РНС на территории Морского торгового порта в г. Выборг Выборгского района Ленинградской области. 3 этап - на участке сети канализации от кол.527 до кол.530 у</t>
  </si>
  <si>
    <t>по состоянию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</si>
</sst>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u/>
      <sz val="11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EE1"/>
      </patternFill>
    </fill>
    <fill>
      <patternFill patternType="solid">
        <fgColor rgb="FFC0C0C0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8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1">
      <alignment horizontal="center" vertical="center" wrapText="1"/>
    </xf>
    <xf numFmtId="0" fontId="1" fillId="0" borderId="1">
      <alignment wrapText="1"/>
    </xf>
    <xf numFmtId="0" fontId="1" fillId="0" borderId="1">
      <alignment vertical="center" wrapText="1"/>
    </xf>
    <xf numFmtId="0" fontId="4" fillId="0" borderId="1">
      <alignment wrapText="1"/>
    </xf>
    <xf numFmtId="0" fontId="1" fillId="0" borderId="1">
      <alignment horizontal="left" vertical="center" wrapText="1" indent="2"/>
    </xf>
    <xf numFmtId="0" fontId="1" fillId="0" borderId="1">
      <alignment horizontal="left" vertical="center" wrapText="1" indent="1"/>
    </xf>
    <xf numFmtId="0" fontId="4" fillId="0" borderId="1">
      <alignment horizontal="left" vertical="center" wrapText="1" indent="2"/>
    </xf>
    <xf numFmtId="0" fontId="2" fillId="0" borderId="1">
      <alignment horizontal="left" vertical="center" wrapText="1" indent="2"/>
    </xf>
    <xf numFmtId="0" fontId="1" fillId="0" borderId="1">
      <alignment horizontal="left" vertical="center" indent="2"/>
    </xf>
    <xf numFmtId="0" fontId="2" fillId="2" borderId="2">
      <alignment horizontal="center" vertical="center" wrapText="1"/>
    </xf>
    <xf numFmtId="0" fontId="1" fillId="0" borderId="2">
      <alignment horizontal="left" vertical="center" wrapText="1" indent="2"/>
    </xf>
    <xf numFmtId="0" fontId="1" fillId="0" borderId="2">
      <alignment horizontal="left" vertical="center" wrapText="1" indent="1"/>
    </xf>
    <xf numFmtId="0" fontId="1" fillId="0" borderId="3">
      <alignment horizontal="center" vertical="center"/>
    </xf>
    <xf numFmtId="0" fontId="1" fillId="0" borderId="2">
      <alignment horizontal="center" vertical="center"/>
    </xf>
    <xf numFmtId="4" fontId="1" fillId="0" borderId="2">
      <alignment horizontal="right" vertical="center" indent="2"/>
    </xf>
    <xf numFmtId="1" fontId="1" fillId="0" borderId="2">
      <alignment horizontal="center" vertical="center"/>
    </xf>
    <xf numFmtId="0" fontId="5" fillId="0" borderId="1">
      <alignment horizontal="left" vertical="center" wrapText="1" indent="2"/>
    </xf>
    <xf numFmtId="0" fontId="1" fillId="0" borderId="2">
      <alignment horizontal="left" vertical="center" indent="2"/>
    </xf>
    <xf numFmtId="0" fontId="8" fillId="0" borderId="0"/>
    <xf numFmtId="0" fontId="8" fillId="0" borderId="0"/>
    <xf numFmtId="0" fontId="8" fillId="0" borderId="0"/>
    <xf numFmtId="0" fontId="6" fillId="0" borderId="1"/>
    <xf numFmtId="0" fontId="6" fillId="0" borderId="1"/>
    <xf numFmtId="0" fontId="7" fillId="3" borderId="1"/>
    <xf numFmtId="0" fontId="6" fillId="0" borderId="1"/>
  </cellStyleXfs>
  <cellXfs count="36">
    <xf numFmtId="0" fontId="0" fillId="0" borderId="0" xfId="0"/>
    <xf numFmtId="0" fontId="10" fillId="0" borderId="1" xfId="8" applyNumberFormat="1" applyFont="1" applyFill="1" applyProtection="1">
      <alignment horizontal="left" vertical="center" wrapText="1" indent="1"/>
    </xf>
    <xf numFmtId="0" fontId="10" fillId="0" borderId="1" xfId="4" applyNumberFormat="1" applyFont="1" applyFill="1" applyProtection="1">
      <alignment wrapText="1"/>
    </xf>
    <xf numFmtId="0" fontId="10" fillId="0" borderId="1" xfId="1" applyNumberFormat="1" applyFont="1" applyFill="1" applyProtection="1"/>
    <xf numFmtId="0" fontId="11" fillId="0" borderId="1" xfId="6" applyNumberFormat="1" applyFont="1" applyFill="1" applyProtection="1">
      <alignment wrapText="1"/>
    </xf>
    <xf numFmtId="0" fontId="12" fillId="0" borderId="0" xfId="0" applyFont="1" applyFill="1" applyProtection="1">
      <protection locked="0"/>
    </xf>
    <xf numFmtId="0" fontId="10" fillId="0" borderId="1" xfId="7" applyFont="1" applyFill="1" applyAlignment="1">
      <alignment horizontal="center" vertical="center" wrapText="1"/>
    </xf>
    <xf numFmtId="0" fontId="13" fillId="0" borderId="1" xfId="1" applyNumberFormat="1" applyFont="1" applyProtection="1"/>
    <xf numFmtId="0" fontId="14" fillId="0" borderId="1" xfId="2" applyNumberFormat="1" applyFont="1" applyProtection="1">
      <alignment horizontal="center" wrapText="1"/>
    </xf>
    <xf numFmtId="0" fontId="15" fillId="0" borderId="0" xfId="0" applyFont="1" applyProtection="1">
      <protection locked="0"/>
    </xf>
    <xf numFmtId="0" fontId="13" fillId="0" borderId="1" xfId="1" applyNumberFormat="1" applyFont="1" applyFill="1" applyProtection="1"/>
    <xf numFmtId="0" fontId="15" fillId="0" borderId="0" xfId="0" applyFont="1" applyFill="1" applyProtection="1">
      <protection locked="0"/>
    </xf>
    <xf numFmtId="0" fontId="14" fillId="0" borderId="2" xfId="12" applyNumberFormat="1" applyFont="1" applyFill="1" applyProtection="1">
      <alignment horizontal="center" vertical="center" wrapText="1"/>
    </xf>
    <xf numFmtId="0" fontId="13" fillId="0" borderId="2" xfId="14" applyNumberFormat="1" applyFont="1" applyProtection="1">
      <alignment horizontal="left" vertical="center" wrapText="1" indent="1"/>
    </xf>
    <xf numFmtId="0" fontId="13" fillId="0" borderId="3" xfId="15" applyNumberFormat="1" applyFont="1" applyProtection="1">
      <alignment horizontal="center" vertical="center"/>
    </xf>
    <xf numFmtId="0" fontId="13" fillId="0" borderId="2" xfId="16" applyNumberFormat="1" applyFont="1" applyProtection="1">
      <alignment horizontal="center" vertical="center"/>
    </xf>
    <xf numFmtId="4" fontId="13" fillId="0" borderId="2" xfId="17" applyNumberFormat="1" applyFont="1" applyProtection="1">
      <alignment horizontal="right" vertical="center" indent="2"/>
    </xf>
    <xf numFmtId="1" fontId="13" fillId="0" borderId="2" xfId="18" applyNumberFormat="1" applyFont="1" applyProtection="1">
      <alignment horizontal="center" vertical="center"/>
    </xf>
    <xf numFmtId="0" fontId="13" fillId="4" borderId="2" xfId="14" applyNumberFormat="1" applyFont="1" applyFill="1" applyProtection="1">
      <alignment horizontal="left" vertical="center" wrapText="1" indent="1"/>
    </xf>
    <xf numFmtId="0" fontId="13" fillId="4" borderId="3" xfId="15" applyNumberFormat="1" applyFont="1" applyFill="1" applyProtection="1">
      <alignment horizontal="center" vertical="center"/>
    </xf>
    <xf numFmtId="0" fontId="13" fillId="4" borderId="2" xfId="16" applyNumberFormat="1" applyFont="1" applyFill="1" applyProtection="1">
      <alignment horizontal="center" vertical="center"/>
    </xf>
    <xf numFmtId="4" fontId="13" fillId="4" borderId="2" xfId="17" applyNumberFormat="1" applyFont="1" applyFill="1" applyProtection="1">
      <alignment horizontal="right" vertical="center" indent="2"/>
    </xf>
    <xf numFmtId="1" fontId="13" fillId="4" borderId="2" xfId="18" applyNumberFormat="1" applyFont="1" applyFill="1" applyProtection="1">
      <alignment horizontal="center" vertical="center"/>
    </xf>
    <xf numFmtId="49" fontId="13" fillId="0" borderId="3" xfId="15" applyNumberFormat="1" applyFont="1" applyProtection="1">
      <alignment horizontal="center" vertical="center"/>
    </xf>
    <xf numFmtId="0" fontId="13" fillId="0" borderId="2" xfId="14" applyNumberFormat="1" applyFont="1" applyFill="1" applyProtection="1">
      <alignment horizontal="left" vertical="center" wrapText="1" indent="1"/>
    </xf>
    <xf numFmtId="4" fontId="16" fillId="0" borderId="2" xfId="0" applyNumberFormat="1" applyFont="1" applyFill="1" applyBorder="1" applyAlignment="1">
      <alignment horizontal="right"/>
    </xf>
    <xf numFmtId="1" fontId="16" fillId="0" borderId="2" xfId="0" applyNumberFormat="1" applyFont="1" applyFill="1" applyBorder="1" applyAlignment="1">
      <alignment horizontal="right"/>
    </xf>
    <xf numFmtId="49" fontId="0" fillId="0" borderId="2" xfId="0" applyNumberFormat="1" applyFill="1" applyBorder="1" applyAlignment="1">
      <alignment horizontal="left" wrapText="1"/>
    </xf>
    <xf numFmtId="49" fontId="16" fillId="4" borderId="2" xfId="0" applyNumberFormat="1" applyFont="1" applyFill="1" applyBorder="1" applyAlignment="1">
      <alignment horizontal="left" wrapText="1"/>
    </xf>
    <xf numFmtId="4" fontId="16" fillId="4" borderId="2" xfId="0" applyNumberFormat="1" applyFont="1" applyFill="1" applyBorder="1" applyAlignment="1">
      <alignment horizontal="right"/>
    </xf>
    <xf numFmtId="1" fontId="16" fillId="4" borderId="2" xfId="0" applyNumberFormat="1" applyFont="1" applyFill="1" applyBorder="1" applyAlignment="1">
      <alignment horizontal="right"/>
    </xf>
    <xf numFmtId="0" fontId="14" fillId="0" borderId="2" xfId="12" applyNumberFormat="1" applyFont="1" applyFill="1" applyProtection="1">
      <alignment horizontal="center" vertical="center" wrapText="1"/>
    </xf>
    <xf numFmtId="0" fontId="14" fillId="0" borderId="2" xfId="12" applyFont="1" applyFill="1">
      <alignment horizontal="center" vertical="center" wrapText="1"/>
    </xf>
    <xf numFmtId="0" fontId="10" fillId="0" borderId="1" xfId="7" applyFont="1" applyFill="1" applyAlignment="1">
      <alignment horizontal="center" vertical="center" wrapText="1"/>
    </xf>
    <xf numFmtId="0" fontId="9" fillId="0" borderId="4" xfId="18" applyNumberFormat="1" applyFont="1" applyBorder="1" applyAlignment="1" applyProtection="1">
      <alignment horizontal="center" vertical="center" wrapText="1"/>
    </xf>
    <xf numFmtId="0" fontId="9" fillId="0" borderId="1" xfId="18" applyNumberFormat="1" applyFont="1" applyBorder="1" applyAlignment="1" applyProtection="1">
      <alignment horizontal="center" vertical="center" wrapText="1"/>
    </xf>
  </cellXfs>
  <cellStyles count="28">
    <cellStyle name="br" xfId="23"/>
    <cellStyle name="col" xfId="22"/>
    <cellStyle name="st26" xfId="13"/>
    <cellStyle name="style0" xfId="24"/>
    <cellStyle name="td" xfId="25"/>
    <cellStyle name="tr" xfId="21"/>
    <cellStyle name="xl21" xfId="26"/>
    <cellStyle name="xl22" xfId="1"/>
    <cellStyle name="xl23" xfId="5"/>
    <cellStyle name="xl24" xfId="7"/>
    <cellStyle name="xl25" xfId="10"/>
    <cellStyle name="xl26" xfId="11"/>
    <cellStyle name="xl27" xfId="12"/>
    <cellStyle name="xl28" xfId="20"/>
    <cellStyle name="xl29" xfId="27"/>
    <cellStyle name="xl30" xfId="8"/>
    <cellStyle name="xl31" xfId="14"/>
    <cellStyle name="xl32" xfId="2"/>
    <cellStyle name="xl33" xfId="15"/>
    <cellStyle name="xl34" xfId="4"/>
    <cellStyle name="xl35" xfId="9"/>
    <cellStyle name="xl36" xfId="16"/>
    <cellStyle name="xl37" xfId="17"/>
    <cellStyle name="xl38" xfId="3"/>
    <cellStyle name="xl39" xfId="6"/>
    <cellStyle name="xl40" xfId="18"/>
    <cellStyle name="xl41" xfId="1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1"/>
  <sheetViews>
    <sheetView tabSelected="1" zoomScale="90" zoomScaleNormal="90" zoomScaleSheetLayoutView="100" workbookViewId="0">
      <selection activeCell="A6" sqref="A6"/>
    </sheetView>
  </sheetViews>
  <sheetFormatPr defaultRowHeight="15" x14ac:dyDescent="0.25"/>
  <cols>
    <col min="1" max="1" width="45.140625" style="9" customWidth="1"/>
    <col min="2" max="2" width="15.28515625" style="9" customWidth="1"/>
    <col min="3" max="3" width="49.42578125" style="9" customWidth="1"/>
    <col min="4" max="10" width="20" style="9" customWidth="1"/>
    <col min="11" max="11" width="28.85546875" style="9" customWidth="1"/>
    <col min="12" max="12" width="10" style="9" customWidth="1"/>
    <col min="13" max="16384" width="9.140625" style="9"/>
  </cols>
  <sheetData>
    <row r="1" spans="1:12" ht="15" customHeight="1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7"/>
      <c r="L1" s="7"/>
    </row>
    <row r="2" spans="1:12" ht="15" customHeight="1" x14ac:dyDescent="0.25">
      <c r="A2" s="7"/>
      <c r="B2" s="8"/>
      <c r="C2" s="8"/>
      <c r="D2" s="8"/>
      <c r="E2" s="8"/>
      <c r="F2" s="8"/>
      <c r="G2" s="8"/>
      <c r="H2" s="8"/>
      <c r="I2" s="8"/>
      <c r="J2" s="8"/>
      <c r="K2" s="7"/>
      <c r="L2" s="7"/>
    </row>
    <row r="3" spans="1:12" ht="45" customHeight="1" x14ac:dyDescent="0.25">
      <c r="A3" s="34" t="s">
        <v>140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7"/>
    </row>
    <row r="4" spans="1:12" ht="15" customHeight="1" x14ac:dyDescent="0.25">
      <c r="A4" s="1"/>
      <c r="B4" s="2"/>
      <c r="C4" s="3"/>
      <c r="D4" s="3"/>
      <c r="E4" s="3"/>
      <c r="F4" s="4"/>
      <c r="G4" s="4"/>
      <c r="H4" s="4"/>
      <c r="I4" s="5"/>
      <c r="J4" s="3"/>
      <c r="K4" s="7"/>
      <c r="L4" s="7"/>
    </row>
    <row r="5" spans="1:12" ht="15" customHeight="1" x14ac:dyDescent="0.25">
      <c r="A5" s="33" t="s">
        <v>189</v>
      </c>
      <c r="B5" s="33"/>
      <c r="C5" s="33"/>
      <c r="D5" s="33"/>
      <c r="E5" s="33"/>
      <c r="F5" s="33"/>
      <c r="G5" s="33"/>
      <c r="H5" s="33"/>
      <c r="I5" s="33"/>
      <c r="J5" s="33"/>
      <c r="K5" s="7"/>
      <c r="L5" s="7"/>
    </row>
    <row r="6" spans="1:12" ht="1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7"/>
      <c r="L6" s="7"/>
    </row>
    <row r="7" spans="1:12" s="11" customFormat="1" ht="42.6" customHeight="1" x14ac:dyDescent="0.25">
      <c r="A7" s="31" t="s">
        <v>0</v>
      </c>
      <c r="B7" s="31" t="s">
        <v>1</v>
      </c>
      <c r="C7" s="32"/>
      <c r="D7" s="32"/>
      <c r="E7" s="32"/>
      <c r="F7" s="32"/>
      <c r="G7" s="31" t="s">
        <v>2</v>
      </c>
      <c r="H7" s="32"/>
      <c r="I7" s="31" t="s">
        <v>3</v>
      </c>
      <c r="J7" s="32"/>
      <c r="K7" s="31" t="s">
        <v>4</v>
      </c>
      <c r="L7" s="10"/>
    </row>
    <row r="8" spans="1:12" s="11" customFormat="1" ht="66.75" customHeight="1" x14ac:dyDescent="0.25">
      <c r="A8" s="32"/>
      <c r="B8" s="12" t="s">
        <v>5</v>
      </c>
      <c r="C8" s="12" t="s">
        <v>6</v>
      </c>
      <c r="D8" s="12" t="s">
        <v>7</v>
      </c>
      <c r="E8" s="12" t="s">
        <v>8</v>
      </c>
      <c r="F8" s="12" t="s">
        <v>9</v>
      </c>
      <c r="G8" s="12" t="s">
        <v>10</v>
      </c>
      <c r="H8" s="12" t="s">
        <v>11</v>
      </c>
      <c r="I8" s="12" t="s">
        <v>10</v>
      </c>
      <c r="J8" s="12" t="s">
        <v>11</v>
      </c>
      <c r="K8" s="32"/>
      <c r="L8" s="10"/>
    </row>
    <row r="9" spans="1:12" s="11" customFormat="1" ht="15" customHeight="1" x14ac:dyDescent="0.25">
      <c r="A9" s="12">
        <v>2</v>
      </c>
      <c r="B9" s="12">
        <v>3</v>
      </c>
      <c r="C9" s="12">
        <v>4</v>
      </c>
      <c r="D9" s="12">
        <v>5</v>
      </c>
      <c r="E9" s="12">
        <v>6</v>
      </c>
      <c r="F9" s="12">
        <v>7</v>
      </c>
      <c r="G9" s="12">
        <v>8</v>
      </c>
      <c r="H9" s="12">
        <v>9</v>
      </c>
      <c r="I9" s="12"/>
      <c r="J9" s="12"/>
      <c r="K9" s="12">
        <v>10</v>
      </c>
      <c r="L9" s="10"/>
    </row>
    <row r="10" spans="1:12" ht="30" x14ac:dyDescent="0.25">
      <c r="A10" s="18" t="s">
        <v>12</v>
      </c>
      <c r="B10" s="19" t="s">
        <v>13</v>
      </c>
      <c r="C10" s="18"/>
      <c r="D10" s="20"/>
      <c r="E10" s="21">
        <v>543242536.72000003</v>
      </c>
      <c r="F10" s="21">
        <v>543236410.62</v>
      </c>
      <c r="G10" s="21">
        <v>543236410.62</v>
      </c>
      <c r="H10" s="22" t="s">
        <v>14</v>
      </c>
      <c r="I10" s="21">
        <v>146397695</v>
      </c>
      <c r="J10" s="22" t="s">
        <v>15</v>
      </c>
      <c r="K10" s="22" t="s">
        <v>16</v>
      </c>
      <c r="L10" s="7"/>
    </row>
    <row r="11" spans="1:12" ht="30" x14ac:dyDescent="0.25">
      <c r="A11" s="13" t="s">
        <v>12</v>
      </c>
      <c r="B11" s="14">
        <v>1340107360</v>
      </c>
      <c r="C11" s="13" t="s">
        <v>17</v>
      </c>
      <c r="D11" s="15">
        <v>813</v>
      </c>
      <c r="E11" s="16">
        <v>35000000</v>
      </c>
      <c r="F11" s="16">
        <v>34996510.5</v>
      </c>
      <c r="G11" s="16">
        <v>34996510.5</v>
      </c>
      <c r="H11" s="17" t="s">
        <v>18</v>
      </c>
      <c r="I11" s="16" t="s">
        <v>19</v>
      </c>
      <c r="J11" s="17" t="s">
        <v>19</v>
      </c>
      <c r="K11" s="17" t="s">
        <v>19</v>
      </c>
      <c r="L11" s="7"/>
    </row>
    <row r="12" spans="1:12" ht="30" x14ac:dyDescent="0.25">
      <c r="A12" s="13" t="s">
        <v>12</v>
      </c>
      <c r="B12" s="14">
        <v>1370107870</v>
      </c>
      <c r="C12" s="13" t="s">
        <v>20</v>
      </c>
      <c r="D12" s="15">
        <v>811</v>
      </c>
      <c r="E12" s="16">
        <v>198994952.53</v>
      </c>
      <c r="F12" s="16">
        <v>198992316.13</v>
      </c>
      <c r="G12" s="16">
        <v>198992316.13</v>
      </c>
      <c r="H12" s="17" t="s">
        <v>21</v>
      </c>
      <c r="I12" s="16" t="s">
        <v>19</v>
      </c>
      <c r="J12" s="17" t="s">
        <v>19</v>
      </c>
      <c r="K12" s="17" t="s">
        <v>22</v>
      </c>
      <c r="L12" s="7"/>
    </row>
    <row r="13" spans="1:12" ht="45" x14ac:dyDescent="0.25">
      <c r="A13" s="13" t="s">
        <v>12</v>
      </c>
      <c r="B13" s="14">
        <v>1370106890</v>
      </c>
      <c r="C13" s="13" t="s">
        <v>23</v>
      </c>
      <c r="D13" s="15">
        <v>811</v>
      </c>
      <c r="E13" s="16">
        <v>126977964.83</v>
      </c>
      <c r="F13" s="16">
        <v>126977964.63</v>
      </c>
      <c r="G13" s="16">
        <v>126977964.63</v>
      </c>
      <c r="H13" s="17" t="s">
        <v>24</v>
      </c>
      <c r="I13" s="16" t="s">
        <v>19</v>
      </c>
      <c r="J13" s="17" t="s">
        <v>19</v>
      </c>
      <c r="K13" s="17" t="s">
        <v>25</v>
      </c>
      <c r="L13" s="7"/>
    </row>
    <row r="14" spans="1:12" ht="30" x14ac:dyDescent="0.25">
      <c r="A14" s="13" t="s">
        <v>12</v>
      </c>
      <c r="B14" s="14">
        <v>1320406300</v>
      </c>
      <c r="C14" s="13" t="s">
        <v>26</v>
      </c>
      <c r="D14" s="15">
        <v>811</v>
      </c>
      <c r="E14" s="16" t="s">
        <v>19</v>
      </c>
      <c r="F14" s="16" t="s">
        <v>19</v>
      </c>
      <c r="G14" s="16" t="s">
        <v>19</v>
      </c>
      <c r="H14" s="17" t="s">
        <v>19</v>
      </c>
      <c r="I14" s="16">
        <v>127397695</v>
      </c>
      <c r="J14" s="17" t="s">
        <v>27</v>
      </c>
      <c r="K14" s="17" t="s">
        <v>28</v>
      </c>
      <c r="L14" s="7"/>
    </row>
    <row r="15" spans="1:12" ht="30" x14ac:dyDescent="0.25">
      <c r="A15" s="13" t="s">
        <v>12</v>
      </c>
      <c r="B15" s="14">
        <v>1380106560</v>
      </c>
      <c r="C15" s="13" t="s">
        <v>29</v>
      </c>
      <c r="D15" s="15">
        <v>812</v>
      </c>
      <c r="E15" s="16" t="s">
        <v>19</v>
      </c>
      <c r="F15" s="16" t="s">
        <v>19</v>
      </c>
      <c r="G15" s="16" t="s">
        <v>19</v>
      </c>
      <c r="H15" s="17" t="s">
        <v>19</v>
      </c>
      <c r="I15" s="16">
        <v>16000000</v>
      </c>
      <c r="J15" s="17" t="s">
        <v>28</v>
      </c>
      <c r="K15" s="17" t="s">
        <v>19</v>
      </c>
      <c r="L15" s="7"/>
    </row>
    <row r="16" spans="1:12" ht="30" x14ac:dyDescent="0.25">
      <c r="A16" s="13" t="s">
        <v>12</v>
      </c>
      <c r="B16" s="14">
        <v>1380107030</v>
      </c>
      <c r="C16" s="13" t="s">
        <v>30</v>
      </c>
      <c r="D16" s="15">
        <v>812</v>
      </c>
      <c r="E16" s="16" t="s">
        <v>19</v>
      </c>
      <c r="F16" s="16" t="s">
        <v>19</v>
      </c>
      <c r="G16" s="16" t="s">
        <v>19</v>
      </c>
      <c r="H16" s="17" t="s">
        <v>19</v>
      </c>
      <c r="I16" s="16">
        <v>3000000</v>
      </c>
      <c r="J16" s="17" t="s">
        <v>31</v>
      </c>
      <c r="K16" s="17" t="s">
        <v>19</v>
      </c>
      <c r="L16" s="7"/>
    </row>
    <row r="17" spans="1:12" ht="30" x14ac:dyDescent="0.25">
      <c r="A17" s="13" t="s">
        <v>12</v>
      </c>
      <c r="B17" s="14">
        <v>1370106120</v>
      </c>
      <c r="C17" s="13" t="s">
        <v>32</v>
      </c>
      <c r="D17" s="15">
        <v>812</v>
      </c>
      <c r="E17" s="16">
        <v>5557000</v>
      </c>
      <c r="F17" s="16">
        <v>5557000</v>
      </c>
      <c r="G17" s="16">
        <v>5557000</v>
      </c>
      <c r="H17" s="17" t="s">
        <v>31</v>
      </c>
      <c r="I17" s="16" t="s">
        <v>19</v>
      </c>
      <c r="J17" s="17" t="s">
        <v>19</v>
      </c>
      <c r="K17" s="17" t="s">
        <v>19</v>
      </c>
      <c r="L17" s="7"/>
    </row>
    <row r="18" spans="1:12" ht="30" x14ac:dyDescent="0.25">
      <c r="A18" s="13" t="s">
        <v>12</v>
      </c>
      <c r="B18" s="14">
        <v>1370106300</v>
      </c>
      <c r="C18" s="13" t="s">
        <v>26</v>
      </c>
      <c r="D18" s="15">
        <v>811</v>
      </c>
      <c r="E18" s="16">
        <v>119242274.36</v>
      </c>
      <c r="F18" s="16">
        <v>119242274.36</v>
      </c>
      <c r="G18" s="16">
        <v>119242274.36</v>
      </c>
      <c r="H18" s="17" t="s">
        <v>33</v>
      </c>
      <c r="I18" s="16" t="s">
        <v>19</v>
      </c>
      <c r="J18" s="17" t="s">
        <v>19</v>
      </c>
      <c r="K18" s="17" t="s">
        <v>19</v>
      </c>
      <c r="L18" s="7"/>
    </row>
    <row r="19" spans="1:12" ht="30" x14ac:dyDescent="0.25">
      <c r="A19" s="13" t="s">
        <v>12</v>
      </c>
      <c r="B19" s="14">
        <v>1370106560</v>
      </c>
      <c r="C19" s="13" t="s">
        <v>29</v>
      </c>
      <c r="D19" s="15">
        <v>812</v>
      </c>
      <c r="E19" s="16">
        <v>29470345</v>
      </c>
      <c r="F19" s="16">
        <v>29470345</v>
      </c>
      <c r="G19" s="16">
        <v>29470345</v>
      </c>
      <c r="H19" s="17" t="s">
        <v>34</v>
      </c>
      <c r="I19" s="16" t="s">
        <v>19</v>
      </c>
      <c r="J19" s="17" t="s">
        <v>19</v>
      </c>
      <c r="K19" s="17" t="s">
        <v>19</v>
      </c>
      <c r="L19" s="7"/>
    </row>
    <row r="20" spans="1:12" ht="45" x14ac:dyDescent="0.25">
      <c r="A20" s="13" t="s">
        <v>12</v>
      </c>
      <c r="B20" s="14">
        <v>1370106890</v>
      </c>
      <c r="C20" s="13" t="s">
        <v>23</v>
      </c>
      <c r="D20" s="15">
        <v>812</v>
      </c>
      <c r="E20" s="16">
        <v>28000000</v>
      </c>
      <c r="F20" s="16">
        <v>28000000</v>
      </c>
      <c r="G20" s="16">
        <v>28000000</v>
      </c>
      <c r="H20" s="17" t="s">
        <v>31</v>
      </c>
      <c r="I20" s="16" t="s">
        <v>19</v>
      </c>
      <c r="J20" s="17" t="s">
        <v>19</v>
      </c>
      <c r="K20" s="17" t="s">
        <v>19</v>
      </c>
      <c r="L20" s="7"/>
    </row>
    <row r="21" spans="1:12" x14ac:dyDescent="0.25">
      <c r="A21" s="18" t="s">
        <v>35</v>
      </c>
      <c r="B21" s="19" t="s">
        <v>13</v>
      </c>
      <c r="C21" s="18"/>
      <c r="D21" s="20"/>
      <c r="E21" s="21">
        <f>E22</f>
        <v>60000000</v>
      </c>
      <c r="F21" s="21">
        <f t="shared" ref="F21:G21" si="0">F22</f>
        <v>60000000</v>
      </c>
      <c r="G21" s="21">
        <f t="shared" si="0"/>
        <v>60000000</v>
      </c>
      <c r="H21" s="22">
        <v>1</v>
      </c>
      <c r="I21" s="21" t="s">
        <v>19</v>
      </c>
      <c r="J21" s="22" t="s">
        <v>19</v>
      </c>
      <c r="K21" s="22" t="s">
        <v>19</v>
      </c>
      <c r="L21" s="7"/>
    </row>
    <row r="22" spans="1:12" ht="45" x14ac:dyDescent="0.25">
      <c r="A22" s="13" t="s">
        <v>35</v>
      </c>
      <c r="B22" s="23" t="s">
        <v>151</v>
      </c>
      <c r="C22" s="13" t="s">
        <v>37</v>
      </c>
      <c r="D22" s="15">
        <v>813</v>
      </c>
      <c r="E22" s="16">
        <v>60000000</v>
      </c>
      <c r="F22" s="16">
        <v>60000000</v>
      </c>
      <c r="G22" s="16">
        <v>60000000</v>
      </c>
      <c r="H22" s="17" t="s">
        <v>31</v>
      </c>
      <c r="I22" s="16" t="s">
        <v>19</v>
      </c>
      <c r="J22" s="17" t="s">
        <v>19</v>
      </c>
      <c r="K22" s="17" t="s">
        <v>19</v>
      </c>
      <c r="L22" s="7"/>
    </row>
    <row r="23" spans="1:12" x14ac:dyDescent="0.25">
      <c r="A23" s="18" t="s">
        <v>38</v>
      </c>
      <c r="B23" s="19" t="s">
        <v>13</v>
      </c>
      <c r="C23" s="18"/>
      <c r="D23" s="20"/>
      <c r="E23" s="21">
        <v>1017441877.2</v>
      </c>
      <c r="F23" s="21">
        <v>1017441877.2</v>
      </c>
      <c r="G23" s="21">
        <v>1017441877.2</v>
      </c>
      <c r="H23" s="22" t="s">
        <v>21</v>
      </c>
      <c r="I23" s="21" t="s">
        <v>19</v>
      </c>
      <c r="J23" s="22" t="s">
        <v>19</v>
      </c>
      <c r="K23" s="22" t="s">
        <v>19</v>
      </c>
      <c r="L23" s="7"/>
    </row>
    <row r="24" spans="1:12" ht="90" x14ac:dyDescent="0.25">
      <c r="A24" s="13" t="s">
        <v>38</v>
      </c>
      <c r="B24" s="14">
        <v>1240107950</v>
      </c>
      <c r="C24" s="13" t="s">
        <v>39</v>
      </c>
      <c r="D24" s="15">
        <v>813</v>
      </c>
      <c r="E24" s="16">
        <v>1017441877.2</v>
      </c>
      <c r="F24" s="16">
        <v>1017441877.2</v>
      </c>
      <c r="G24" s="16">
        <v>1017441877.2</v>
      </c>
      <c r="H24" s="17" t="s">
        <v>21</v>
      </c>
      <c r="I24" s="16" t="s">
        <v>19</v>
      </c>
      <c r="J24" s="17" t="s">
        <v>19</v>
      </c>
      <c r="K24" s="17" t="s">
        <v>19</v>
      </c>
      <c r="L24" s="7"/>
    </row>
    <row r="25" spans="1:12" x14ac:dyDescent="0.25">
      <c r="A25" s="18" t="s">
        <v>40</v>
      </c>
      <c r="B25" s="19" t="s">
        <v>13</v>
      </c>
      <c r="C25" s="18"/>
      <c r="D25" s="20"/>
      <c r="E25" s="21">
        <v>55590000</v>
      </c>
      <c r="F25" s="21">
        <v>55590000</v>
      </c>
      <c r="G25" s="21">
        <v>55590000</v>
      </c>
      <c r="H25" s="22" t="s">
        <v>34</v>
      </c>
      <c r="I25" s="21" t="s">
        <v>19</v>
      </c>
      <c r="J25" s="22" t="s">
        <v>19</v>
      </c>
      <c r="K25" s="22" t="s">
        <v>19</v>
      </c>
      <c r="L25" s="7"/>
    </row>
    <row r="26" spans="1:12" ht="60" x14ac:dyDescent="0.25">
      <c r="A26" s="13" t="s">
        <v>40</v>
      </c>
      <c r="B26" s="23" t="s">
        <v>150</v>
      </c>
      <c r="C26" s="13" t="s">
        <v>41</v>
      </c>
      <c r="D26" s="15">
        <v>811</v>
      </c>
      <c r="E26" s="16">
        <v>20000000</v>
      </c>
      <c r="F26" s="16">
        <v>20000000</v>
      </c>
      <c r="G26" s="16">
        <v>20000000</v>
      </c>
      <c r="H26" s="17" t="s">
        <v>42</v>
      </c>
      <c r="I26" s="16" t="s">
        <v>19</v>
      </c>
      <c r="J26" s="17" t="s">
        <v>19</v>
      </c>
      <c r="K26" s="17" t="s">
        <v>19</v>
      </c>
      <c r="L26" s="7"/>
    </row>
    <row r="27" spans="1:12" ht="75" x14ac:dyDescent="0.25">
      <c r="A27" s="13" t="s">
        <v>40</v>
      </c>
      <c r="B27" s="14">
        <v>1740106950</v>
      </c>
      <c r="C27" s="13" t="s">
        <v>43</v>
      </c>
      <c r="D27" s="15">
        <v>632</v>
      </c>
      <c r="E27" s="16">
        <v>35590000</v>
      </c>
      <c r="F27" s="16">
        <v>35590000</v>
      </c>
      <c r="G27" s="16">
        <v>35590000</v>
      </c>
      <c r="H27" s="17" t="s">
        <v>22</v>
      </c>
      <c r="I27" s="16" t="s">
        <v>19</v>
      </c>
      <c r="J27" s="17" t="s">
        <v>19</v>
      </c>
      <c r="K27" s="17" t="s">
        <v>19</v>
      </c>
      <c r="L27" s="7"/>
    </row>
    <row r="28" spans="1:12" x14ac:dyDescent="0.25">
      <c r="A28" s="18" t="s">
        <v>44</v>
      </c>
      <c r="B28" s="19" t="s">
        <v>13</v>
      </c>
      <c r="C28" s="18"/>
      <c r="D28" s="20"/>
      <c r="E28" s="21">
        <f>SUM(E29:E34)</f>
        <v>1530790581.46</v>
      </c>
      <c r="F28" s="21">
        <f t="shared" ref="F28:G28" si="1">SUM(F29:F34)</f>
        <v>1527989094.1900001</v>
      </c>
      <c r="G28" s="21">
        <f t="shared" si="1"/>
        <v>1530790581.46</v>
      </c>
      <c r="H28" s="22">
        <f>1+2+198+493+1+1</f>
        <v>696</v>
      </c>
      <c r="I28" s="21" t="s">
        <v>19</v>
      </c>
      <c r="J28" s="22" t="s">
        <v>19</v>
      </c>
      <c r="K28" s="22" t="s">
        <v>19</v>
      </c>
      <c r="L28" s="7"/>
    </row>
    <row r="29" spans="1:12" ht="45" x14ac:dyDescent="0.25">
      <c r="A29" s="13" t="s">
        <v>44</v>
      </c>
      <c r="B29" s="23" t="s">
        <v>145</v>
      </c>
      <c r="C29" s="13" t="s">
        <v>45</v>
      </c>
      <c r="D29" s="15">
        <v>633</v>
      </c>
      <c r="E29" s="16">
        <v>1850000</v>
      </c>
      <c r="F29" s="16">
        <v>1846175.6</v>
      </c>
      <c r="G29" s="16">
        <v>1850000</v>
      </c>
      <c r="H29" s="17" t="s">
        <v>31</v>
      </c>
      <c r="I29" s="16" t="s">
        <v>19</v>
      </c>
      <c r="J29" s="17" t="s">
        <v>19</v>
      </c>
      <c r="K29" s="17" t="s">
        <v>19</v>
      </c>
      <c r="L29" s="7"/>
    </row>
    <row r="30" spans="1:12" ht="60" x14ac:dyDescent="0.25">
      <c r="A30" s="13" t="s">
        <v>44</v>
      </c>
      <c r="B30" s="23" t="s">
        <v>146</v>
      </c>
      <c r="C30" s="13" t="s">
        <v>46</v>
      </c>
      <c r="D30" s="15">
        <v>811</v>
      </c>
      <c r="E30" s="16">
        <v>33958824.109999999</v>
      </c>
      <c r="F30" s="16">
        <v>33958824.109999999</v>
      </c>
      <c r="G30" s="16">
        <v>33958824.109999999</v>
      </c>
      <c r="H30" s="17" t="s">
        <v>22</v>
      </c>
      <c r="I30" s="16" t="s">
        <v>19</v>
      </c>
      <c r="J30" s="17" t="s">
        <v>19</v>
      </c>
      <c r="K30" s="17" t="s">
        <v>19</v>
      </c>
      <c r="L30" s="7"/>
    </row>
    <row r="31" spans="1:12" ht="30" x14ac:dyDescent="0.25">
      <c r="A31" s="13" t="s">
        <v>44</v>
      </c>
      <c r="B31" s="23" t="s">
        <v>147</v>
      </c>
      <c r="C31" s="13" t="s">
        <v>47</v>
      </c>
      <c r="D31" s="15">
        <v>631</v>
      </c>
      <c r="E31" s="16">
        <v>186851513.81999999</v>
      </c>
      <c r="F31" s="16">
        <v>186851513.81999999</v>
      </c>
      <c r="G31" s="16">
        <v>186851513.81999999</v>
      </c>
      <c r="H31" s="17" t="s">
        <v>48</v>
      </c>
      <c r="I31" s="16" t="s">
        <v>19</v>
      </c>
      <c r="J31" s="17" t="s">
        <v>19</v>
      </c>
      <c r="K31" s="17" t="s">
        <v>19</v>
      </c>
      <c r="L31" s="7"/>
    </row>
    <row r="32" spans="1:12" ht="30" x14ac:dyDescent="0.25">
      <c r="A32" s="13" t="s">
        <v>44</v>
      </c>
      <c r="B32" s="23" t="s">
        <v>147</v>
      </c>
      <c r="C32" s="13" t="s">
        <v>47</v>
      </c>
      <c r="D32" s="15">
        <v>811</v>
      </c>
      <c r="E32" s="16">
        <v>944244748.94000006</v>
      </c>
      <c r="F32" s="16">
        <v>944244748.94000006</v>
      </c>
      <c r="G32" s="16">
        <v>944244748.94000006</v>
      </c>
      <c r="H32" s="17" t="s">
        <v>49</v>
      </c>
      <c r="I32" s="16" t="s">
        <v>19</v>
      </c>
      <c r="J32" s="17" t="s">
        <v>19</v>
      </c>
      <c r="K32" s="17" t="s">
        <v>19</v>
      </c>
      <c r="L32" s="7"/>
    </row>
    <row r="33" spans="1:12" ht="75" x14ac:dyDescent="0.25">
      <c r="A33" s="13" t="s">
        <v>44</v>
      </c>
      <c r="B33" s="23" t="s">
        <v>148</v>
      </c>
      <c r="C33" s="13" t="s">
        <v>50</v>
      </c>
      <c r="D33" s="15">
        <v>811</v>
      </c>
      <c r="E33" s="16">
        <v>343077808.58999997</v>
      </c>
      <c r="F33" s="16">
        <v>343077570.23000002</v>
      </c>
      <c r="G33" s="16">
        <v>343077808.58999997</v>
      </c>
      <c r="H33" s="17" t="s">
        <v>31</v>
      </c>
      <c r="I33" s="16" t="s">
        <v>19</v>
      </c>
      <c r="J33" s="17" t="s">
        <v>19</v>
      </c>
      <c r="K33" s="17" t="s">
        <v>19</v>
      </c>
      <c r="L33" s="7"/>
    </row>
    <row r="34" spans="1:12" ht="45" x14ac:dyDescent="0.25">
      <c r="A34" s="13" t="s">
        <v>44</v>
      </c>
      <c r="B34" s="23" t="s">
        <v>149</v>
      </c>
      <c r="C34" s="13" t="s">
        <v>51</v>
      </c>
      <c r="D34" s="15">
        <v>633</v>
      </c>
      <c r="E34" s="16">
        <v>20807686</v>
      </c>
      <c r="F34" s="16">
        <v>18010261.489999998</v>
      </c>
      <c r="G34" s="16">
        <v>20807686</v>
      </c>
      <c r="H34" s="17" t="s">
        <v>31</v>
      </c>
      <c r="I34" s="16" t="s">
        <v>19</v>
      </c>
      <c r="J34" s="17" t="s">
        <v>19</v>
      </c>
      <c r="K34" s="17" t="s">
        <v>19</v>
      </c>
      <c r="L34" s="7"/>
    </row>
    <row r="35" spans="1:12" ht="30" x14ac:dyDescent="0.25">
      <c r="A35" s="18" t="s">
        <v>52</v>
      </c>
      <c r="B35" s="19" t="s">
        <v>13</v>
      </c>
      <c r="C35" s="18"/>
      <c r="D35" s="20"/>
      <c r="E35" s="21">
        <v>11305218.65</v>
      </c>
      <c r="F35" s="21">
        <v>11305218.65</v>
      </c>
      <c r="G35" s="21">
        <v>11305218.65</v>
      </c>
      <c r="H35" s="22">
        <v>1</v>
      </c>
      <c r="I35" s="21" t="s">
        <v>19</v>
      </c>
      <c r="J35" s="22" t="s">
        <v>19</v>
      </c>
      <c r="K35" s="22" t="s">
        <v>19</v>
      </c>
      <c r="L35" s="7"/>
    </row>
    <row r="36" spans="1:12" ht="60" x14ac:dyDescent="0.25">
      <c r="A36" s="13" t="s">
        <v>52</v>
      </c>
      <c r="B36" s="14">
        <v>6890107510</v>
      </c>
      <c r="C36" s="13" t="s">
        <v>53</v>
      </c>
      <c r="D36" s="15">
        <v>811</v>
      </c>
      <c r="E36" s="16">
        <v>11305218.65</v>
      </c>
      <c r="F36" s="16">
        <v>11305218.65</v>
      </c>
      <c r="G36" s="16">
        <v>11305218.65</v>
      </c>
      <c r="H36" s="17">
        <v>1</v>
      </c>
      <c r="I36" s="16" t="s">
        <v>19</v>
      </c>
      <c r="J36" s="17" t="s">
        <v>19</v>
      </c>
      <c r="K36" s="17" t="s">
        <v>19</v>
      </c>
      <c r="L36" s="7"/>
    </row>
    <row r="37" spans="1:12" x14ac:dyDescent="0.25">
      <c r="A37" s="18" t="s">
        <v>54</v>
      </c>
      <c r="B37" s="19" t="s">
        <v>13</v>
      </c>
      <c r="C37" s="18"/>
      <c r="D37" s="20"/>
      <c r="E37" s="21">
        <v>19313800</v>
      </c>
      <c r="F37" s="21">
        <v>18913265.359999999</v>
      </c>
      <c r="G37" s="21">
        <v>19313800</v>
      </c>
      <c r="H37" s="22" t="s">
        <v>22</v>
      </c>
      <c r="I37" s="21" t="s">
        <v>19</v>
      </c>
      <c r="J37" s="22" t="s">
        <v>19</v>
      </c>
      <c r="K37" s="22" t="s">
        <v>19</v>
      </c>
      <c r="L37" s="7"/>
    </row>
    <row r="38" spans="1:12" ht="45" x14ac:dyDescent="0.25">
      <c r="A38" s="13" t="s">
        <v>54</v>
      </c>
      <c r="B38" s="14">
        <v>1040306050</v>
      </c>
      <c r="C38" s="13" t="s">
        <v>55</v>
      </c>
      <c r="D38" s="15">
        <v>811</v>
      </c>
      <c r="E38" s="16">
        <v>4313800</v>
      </c>
      <c r="F38" s="16">
        <v>3913265.36</v>
      </c>
      <c r="G38" s="16">
        <v>4313800</v>
      </c>
      <c r="H38" s="17" t="s">
        <v>31</v>
      </c>
      <c r="I38" s="16" t="s">
        <v>19</v>
      </c>
      <c r="J38" s="17" t="s">
        <v>19</v>
      </c>
      <c r="K38" s="17" t="s">
        <v>19</v>
      </c>
      <c r="L38" s="7"/>
    </row>
    <row r="39" spans="1:12" ht="105" x14ac:dyDescent="0.25">
      <c r="A39" s="13" t="s">
        <v>54</v>
      </c>
      <c r="B39" s="14">
        <v>6890107270</v>
      </c>
      <c r="C39" s="13" t="s">
        <v>141</v>
      </c>
      <c r="D39" s="15">
        <v>811</v>
      </c>
      <c r="E39" s="16">
        <v>15000000</v>
      </c>
      <c r="F39" s="16">
        <v>15000000</v>
      </c>
      <c r="G39" s="16">
        <v>15000000</v>
      </c>
      <c r="H39" s="17" t="s">
        <v>31</v>
      </c>
      <c r="I39" s="16" t="s">
        <v>19</v>
      </c>
      <c r="J39" s="17" t="s">
        <v>19</v>
      </c>
      <c r="K39" s="17" t="s">
        <v>19</v>
      </c>
      <c r="L39" s="7"/>
    </row>
    <row r="40" spans="1:12" x14ac:dyDescent="0.25">
      <c r="A40" s="18" t="s">
        <v>56</v>
      </c>
      <c r="B40" s="19" t="s">
        <v>13</v>
      </c>
      <c r="C40" s="18"/>
      <c r="D40" s="20"/>
      <c r="E40" s="21">
        <v>43603178.979999997</v>
      </c>
      <c r="F40" s="21">
        <v>43395478.149999999</v>
      </c>
      <c r="G40" s="21">
        <v>43395478.149999999</v>
      </c>
      <c r="H40" s="22" t="s">
        <v>57</v>
      </c>
      <c r="I40" s="21" t="s">
        <v>19</v>
      </c>
      <c r="J40" s="22" t="s">
        <v>19</v>
      </c>
      <c r="K40" s="22" t="s">
        <v>42</v>
      </c>
      <c r="L40" s="7"/>
    </row>
    <row r="41" spans="1:12" ht="45" x14ac:dyDescent="0.25">
      <c r="A41" s="13" t="s">
        <v>56</v>
      </c>
      <c r="B41" s="14">
        <v>1640207380</v>
      </c>
      <c r="C41" s="13" t="s">
        <v>58</v>
      </c>
      <c r="D41" s="15">
        <v>631</v>
      </c>
      <c r="E41" s="16">
        <v>398031</v>
      </c>
      <c r="F41" s="16">
        <v>398031</v>
      </c>
      <c r="G41" s="16">
        <v>398031</v>
      </c>
      <c r="H41" s="17" t="s">
        <v>42</v>
      </c>
      <c r="I41" s="16" t="s">
        <v>19</v>
      </c>
      <c r="J41" s="17" t="s">
        <v>19</v>
      </c>
      <c r="K41" s="17" t="s">
        <v>19</v>
      </c>
      <c r="L41" s="7"/>
    </row>
    <row r="42" spans="1:12" ht="45" x14ac:dyDescent="0.25">
      <c r="A42" s="13" t="s">
        <v>56</v>
      </c>
      <c r="B42" s="14">
        <v>1640207380</v>
      </c>
      <c r="C42" s="13" t="s">
        <v>58</v>
      </c>
      <c r="D42" s="15">
        <v>811</v>
      </c>
      <c r="E42" s="16">
        <v>15234311.880000001</v>
      </c>
      <c r="F42" s="16">
        <v>15226243.880000001</v>
      </c>
      <c r="G42" s="16">
        <v>15226243.880000001</v>
      </c>
      <c r="H42" s="17" t="s">
        <v>59</v>
      </c>
      <c r="I42" s="16" t="s">
        <v>19</v>
      </c>
      <c r="J42" s="17" t="s">
        <v>19</v>
      </c>
      <c r="K42" s="17" t="s">
        <v>19</v>
      </c>
      <c r="L42" s="7"/>
    </row>
    <row r="43" spans="1:12" ht="135" x14ac:dyDescent="0.25">
      <c r="A43" s="13" t="s">
        <v>56</v>
      </c>
      <c r="B43" s="14">
        <v>1640214250</v>
      </c>
      <c r="C43" s="13" t="s">
        <v>142</v>
      </c>
      <c r="D43" s="15">
        <v>633</v>
      </c>
      <c r="E43" s="16">
        <v>11609636.279999999</v>
      </c>
      <c r="F43" s="16">
        <v>11484290.279999999</v>
      </c>
      <c r="G43" s="16">
        <v>11484290.279999999</v>
      </c>
      <c r="H43" s="17" t="s">
        <v>60</v>
      </c>
      <c r="I43" s="16" t="s">
        <v>19</v>
      </c>
      <c r="J43" s="17" t="s">
        <v>19</v>
      </c>
      <c r="K43" s="17" t="s">
        <v>42</v>
      </c>
      <c r="L43" s="7"/>
    </row>
    <row r="44" spans="1:12" ht="135" x14ac:dyDescent="0.25">
      <c r="A44" s="13" t="s">
        <v>56</v>
      </c>
      <c r="B44" s="14">
        <v>1640207430</v>
      </c>
      <c r="C44" s="13" t="s">
        <v>143</v>
      </c>
      <c r="D44" s="15">
        <v>631</v>
      </c>
      <c r="E44" s="16">
        <v>307021.83</v>
      </c>
      <c r="F44" s="16">
        <v>307021.83</v>
      </c>
      <c r="G44" s="16">
        <v>307021.83</v>
      </c>
      <c r="H44" s="17" t="s">
        <v>36</v>
      </c>
      <c r="I44" s="16" t="s">
        <v>19</v>
      </c>
      <c r="J44" s="17" t="s">
        <v>19</v>
      </c>
      <c r="K44" s="17" t="s">
        <v>19</v>
      </c>
      <c r="L44" s="7"/>
    </row>
    <row r="45" spans="1:12" ht="135" x14ac:dyDescent="0.25">
      <c r="A45" s="13" t="s">
        <v>56</v>
      </c>
      <c r="B45" s="14">
        <v>1640207430</v>
      </c>
      <c r="C45" s="13" t="s">
        <v>143</v>
      </c>
      <c r="D45" s="15">
        <v>811</v>
      </c>
      <c r="E45" s="16">
        <v>16054177.99</v>
      </c>
      <c r="F45" s="16">
        <v>15979891.16</v>
      </c>
      <c r="G45" s="16">
        <v>15979891.16</v>
      </c>
      <c r="H45" s="17" t="s">
        <v>61</v>
      </c>
      <c r="I45" s="16" t="s">
        <v>19</v>
      </c>
      <c r="J45" s="17" t="s">
        <v>19</v>
      </c>
      <c r="K45" s="17" t="s">
        <v>19</v>
      </c>
      <c r="L45" s="7"/>
    </row>
    <row r="46" spans="1:12" ht="30" x14ac:dyDescent="0.25">
      <c r="A46" s="18" t="s">
        <v>62</v>
      </c>
      <c r="B46" s="19" t="s">
        <v>13</v>
      </c>
      <c r="C46" s="18"/>
      <c r="D46" s="20"/>
      <c r="E46" s="21">
        <v>229442262.97999999</v>
      </c>
      <c r="F46" s="21">
        <v>229442262.97999999</v>
      </c>
      <c r="G46" s="21">
        <v>229442262.97999999</v>
      </c>
      <c r="H46" s="22" t="s">
        <v>63</v>
      </c>
      <c r="I46" s="21" t="s">
        <v>19</v>
      </c>
      <c r="J46" s="22" t="s">
        <v>19</v>
      </c>
      <c r="K46" s="22" t="s">
        <v>19</v>
      </c>
      <c r="L46" s="7"/>
    </row>
    <row r="47" spans="1:12" ht="45" x14ac:dyDescent="0.25">
      <c r="A47" s="13" t="s">
        <v>62</v>
      </c>
      <c r="B47" s="14">
        <v>1140306520</v>
      </c>
      <c r="C47" s="13" t="s">
        <v>64</v>
      </c>
      <c r="D47" s="15">
        <v>632</v>
      </c>
      <c r="E47" s="16">
        <v>20999202.98</v>
      </c>
      <c r="F47" s="16">
        <v>20999202.98</v>
      </c>
      <c r="G47" s="16">
        <v>20999202.98</v>
      </c>
      <c r="H47" s="17" t="s">
        <v>31</v>
      </c>
      <c r="I47" s="16" t="s">
        <v>19</v>
      </c>
      <c r="J47" s="17" t="s">
        <v>19</v>
      </c>
      <c r="K47" s="17" t="s">
        <v>19</v>
      </c>
      <c r="L47" s="7"/>
    </row>
    <row r="48" spans="1:12" ht="60" x14ac:dyDescent="0.25">
      <c r="A48" s="13" t="s">
        <v>62</v>
      </c>
      <c r="B48" s="14">
        <v>1161007140</v>
      </c>
      <c r="C48" s="13" t="s">
        <v>65</v>
      </c>
      <c r="D48" s="15">
        <v>632</v>
      </c>
      <c r="E48" s="16">
        <v>20469660</v>
      </c>
      <c r="F48" s="16">
        <v>20469660</v>
      </c>
      <c r="G48" s="16">
        <v>20469660</v>
      </c>
      <c r="H48" s="17" t="s">
        <v>22</v>
      </c>
      <c r="I48" s="16" t="s">
        <v>19</v>
      </c>
      <c r="J48" s="17" t="s">
        <v>19</v>
      </c>
      <c r="K48" s="17" t="s">
        <v>19</v>
      </c>
      <c r="L48" s="7"/>
    </row>
    <row r="49" spans="1:12" ht="60" x14ac:dyDescent="0.25">
      <c r="A49" s="13" t="s">
        <v>62</v>
      </c>
      <c r="B49" s="14">
        <v>1161107140</v>
      </c>
      <c r="C49" s="13" t="s">
        <v>65</v>
      </c>
      <c r="D49" s="15">
        <v>632</v>
      </c>
      <c r="E49" s="16">
        <v>18464900</v>
      </c>
      <c r="F49" s="16">
        <v>18464900</v>
      </c>
      <c r="G49" s="16">
        <v>18464900</v>
      </c>
      <c r="H49" s="17" t="s">
        <v>22</v>
      </c>
      <c r="I49" s="16" t="s">
        <v>19</v>
      </c>
      <c r="J49" s="17" t="s">
        <v>19</v>
      </c>
      <c r="K49" s="17" t="s">
        <v>19</v>
      </c>
      <c r="L49" s="7"/>
    </row>
    <row r="50" spans="1:12" ht="60" x14ac:dyDescent="0.25">
      <c r="A50" s="13" t="s">
        <v>62</v>
      </c>
      <c r="B50" s="14">
        <v>1140306720</v>
      </c>
      <c r="C50" s="13" t="s">
        <v>66</v>
      </c>
      <c r="D50" s="15">
        <v>633</v>
      </c>
      <c r="E50" s="16">
        <v>4159500</v>
      </c>
      <c r="F50" s="16">
        <v>4159500</v>
      </c>
      <c r="G50" s="16">
        <v>4159500</v>
      </c>
      <c r="H50" s="17" t="s">
        <v>31</v>
      </c>
      <c r="I50" s="16" t="s">
        <v>19</v>
      </c>
      <c r="J50" s="17" t="s">
        <v>19</v>
      </c>
      <c r="K50" s="17" t="s">
        <v>19</v>
      </c>
      <c r="L50" s="7"/>
    </row>
    <row r="51" spans="1:12" ht="105" x14ac:dyDescent="0.25">
      <c r="A51" s="13" t="s">
        <v>62</v>
      </c>
      <c r="B51" s="14">
        <v>1140307700</v>
      </c>
      <c r="C51" s="13" t="s">
        <v>180</v>
      </c>
      <c r="D51" s="15">
        <v>633</v>
      </c>
      <c r="E51" s="16">
        <v>165349000</v>
      </c>
      <c r="F51" s="16">
        <v>165349000</v>
      </c>
      <c r="G51" s="16">
        <v>165349000</v>
      </c>
      <c r="H51" s="17" t="s">
        <v>22</v>
      </c>
      <c r="I51" s="16" t="s">
        <v>19</v>
      </c>
      <c r="J51" s="17" t="s">
        <v>19</v>
      </c>
      <c r="K51" s="17" t="s">
        <v>19</v>
      </c>
      <c r="L51" s="7"/>
    </row>
    <row r="52" spans="1:12" ht="30" x14ac:dyDescent="0.25">
      <c r="A52" s="18" t="s">
        <v>67</v>
      </c>
      <c r="B52" s="19" t="s">
        <v>13</v>
      </c>
      <c r="C52" s="18"/>
      <c r="D52" s="20"/>
      <c r="E52" s="21">
        <v>270819160.32999998</v>
      </c>
      <c r="F52" s="21">
        <v>270819160.32999998</v>
      </c>
      <c r="G52" s="21">
        <v>270819160.32999998</v>
      </c>
      <c r="H52" s="22" t="s">
        <v>68</v>
      </c>
      <c r="I52" s="21">
        <v>3000000</v>
      </c>
      <c r="J52" s="22" t="s">
        <v>42</v>
      </c>
      <c r="K52" s="22" t="s">
        <v>69</v>
      </c>
      <c r="L52" s="7"/>
    </row>
    <row r="53" spans="1:12" ht="90" x14ac:dyDescent="0.25">
      <c r="A53" s="13" t="s">
        <v>67</v>
      </c>
      <c r="B53" s="14">
        <v>1140407650</v>
      </c>
      <c r="C53" s="13" t="s">
        <v>70</v>
      </c>
      <c r="D53" s="15">
        <v>812</v>
      </c>
      <c r="E53" s="16">
        <v>10000000</v>
      </c>
      <c r="F53" s="16">
        <v>10000000</v>
      </c>
      <c r="G53" s="16">
        <v>10000000</v>
      </c>
      <c r="H53" s="17" t="s">
        <v>18</v>
      </c>
      <c r="I53" s="16" t="s">
        <v>19</v>
      </c>
      <c r="J53" s="17" t="s">
        <v>19</v>
      </c>
      <c r="K53" s="17" t="s">
        <v>19</v>
      </c>
      <c r="L53" s="7"/>
    </row>
    <row r="54" spans="1:12" ht="60" x14ac:dyDescent="0.25">
      <c r="A54" s="13" t="s">
        <v>67</v>
      </c>
      <c r="B54" s="14">
        <v>1140607440</v>
      </c>
      <c r="C54" s="13" t="s">
        <v>71</v>
      </c>
      <c r="D54" s="15">
        <v>812</v>
      </c>
      <c r="E54" s="16">
        <v>3000000</v>
      </c>
      <c r="F54" s="16">
        <v>3000000</v>
      </c>
      <c r="G54" s="16">
        <v>3000000</v>
      </c>
      <c r="H54" s="17" t="s">
        <v>42</v>
      </c>
      <c r="I54" s="16" t="s">
        <v>19</v>
      </c>
      <c r="J54" s="17" t="s">
        <v>19</v>
      </c>
      <c r="K54" s="17" t="s">
        <v>19</v>
      </c>
      <c r="L54" s="7"/>
    </row>
    <row r="55" spans="1:12" ht="60" x14ac:dyDescent="0.25">
      <c r="A55" s="13" t="s">
        <v>67</v>
      </c>
      <c r="B55" s="14">
        <v>1180307440</v>
      </c>
      <c r="C55" s="13" t="s">
        <v>71</v>
      </c>
      <c r="D55" s="15">
        <v>812</v>
      </c>
      <c r="E55" s="16" t="s">
        <v>19</v>
      </c>
      <c r="F55" s="16" t="s">
        <v>19</v>
      </c>
      <c r="G55" s="16" t="s">
        <v>19</v>
      </c>
      <c r="H55" s="17" t="s">
        <v>19</v>
      </c>
      <c r="I55" s="16">
        <v>3000000</v>
      </c>
      <c r="J55" s="17" t="s">
        <v>42</v>
      </c>
      <c r="K55" s="17" t="s">
        <v>19</v>
      </c>
      <c r="L55" s="7"/>
    </row>
    <row r="56" spans="1:12" ht="135" x14ac:dyDescent="0.25">
      <c r="A56" s="13" t="s">
        <v>67</v>
      </c>
      <c r="B56" s="14">
        <v>1140407780</v>
      </c>
      <c r="C56" s="13" t="s">
        <v>181</v>
      </c>
      <c r="D56" s="15">
        <v>812</v>
      </c>
      <c r="E56" s="16">
        <v>4000000</v>
      </c>
      <c r="F56" s="16">
        <v>4000000</v>
      </c>
      <c r="G56" s="16">
        <v>4000000</v>
      </c>
      <c r="H56" s="17" t="s">
        <v>72</v>
      </c>
      <c r="I56" s="16" t="s">
        <v>19</v>
      </c>
      <c r="J56" s="17" t="s">
        <v>19</v>
      </c>
      <c r="K56" s="17" t="s">
        <v>19</v>
      </c>
      <c r="L56" s="7"/>
    </row>
    <row r="57" spans="1:12" ht="60" x14ac:dyDescent="0.25">
      <c r="A57" s="13" t="s">
        <v>67</v>
      </c>
      <c r="B57" s="14">
        <v>1140607810</v>
      </c>
      <c r="C57" s="13" t="s">
        <v>73</v>
      </c>
      <c r="D57" s="15">
        <v>812</v>
      </c>
      <c r="E57" s="16">
        <v>3735432</v>
      </c>
      <c r="F57" s="16">
        <v>3735432</v>
      </c>
      <c r="G57" s="16">
        <v>3735432</v>
      </c>
      <c r="H57" s="17" t="s">
        <v>22</v>
      </c>
      <c r="I57" s="16" t="s">
        <v>19</v>
      </c>
      <c r="J57" s="17" t="s">
        <v>19</v>
      </c>
      <c r="K57" s="17" t="s">
        <v>19</v>
      </c>
      <c r="L57" s="7"/>
    </row>
    <row r="58" spans="1:12" ht="75" x14ac:dyDescent="0.25">
      <c r="A58" s="13" t="s">
        <v>67</v>
      </c>
      <c r="B58" s="14">
        <v>1140506940</v>
      </c>
      <c r="C58" s="13" t="s">
        <v>74</v>
      </c>
      <c r="D58" s="15">
        <v>633</v>
      </c>
      <c r="E58" s="16">
        <v>58452662.649999999</v>
      </c>
      <c r="F58" s="16">
        <v>58452662.649999999</v>
      </c>
      <c r="G58" s="16">
        <v>58452662.649999999</v>
      </c>
      <c r="H58" s="17" t="s">
        <v>31</v>
      </c>
      <c r="I58" s="16" t="s">
        <v>19</v>
      </c>
      <c r="J58" s="17" t="s">
        <v>19</v>
      </c>
      <c r="K58" s="17" t="s">
        <v>19</v>
      </c>
      <c r="L58" s="7"/>
    </row>
    <row r="59" spans="1:12" ht="105" x14ac:dyDescent="0.25">
      <c r="A59" s="13" t="s">
        <v>67</v>
      </c>
      <c r="B59" s="14">
        <v>1140607770</v>
      </c>
      <c r="C59" s="13" t="s">
        <v>182</v>
      </c>
      <c r="D59" s="15">
        <v>631</v>
      </c>
      <c r="E59" s="16">
        <v>11000000</v>
      </c>
      <c r="F59" s="16">
        <v>11000000</v>
      </c>
      <c r="G59" s="16">
        <v>11000000</v>
      </c>
      <c r="H59" s="17" t="s">
        <v>31</v>
      </c>
      <c r="I59" s="16" t="s">
        <v>19</v>
      </c>
      <c r="J59" s="17" t="s">
        <v>19</v>
      </c>
      <c r="K59" s="17" t="s">
        <v>19</v>
      </c>
      <c r="L59" s="7"/>
    </row>
    <row r="60" spans="1:12" ht="75" x14ac:dyDescent="0.25">
      <c r="A60" s="13" t="s">
        <v>67</v>
      </c>
      <c r="B60" s="14">
        <v>1140406380</v>
      </c>
      <c r="C60" s="13" t="s">
        <v>75</v>
      </c>
      <c r="D60" s="15">
        <v>631</v>
      </c>
      <c r="E60" s="16">
        <v>45050064.329999998</v>
      </c>
      <c r="F60" s="16">
        <v>45050064.329999998</v>
      </c>
      <c r="G60" s="16">
        <v>45050064.329999998</v>
      </c>
      <c r="H60" s="17" t="s">
        <v>76</v>
      </c>
      <c r="I60" s="16" t="s">
        <v>19</v>
      </c>
      <c r="J60" s="17" t="s">
        <v>19</v>
      </c>
      <c r="K60" s="17" t="s">
        <v>19</v>
      </c>
      <c r="L60" s="7"/>
    </row>
    <row r="61" spans="1:12" ht="75" x14ac:dyDescent="0.25">
      <c r="A61" s="13" t="s">
        <v>67</v>
      </c>
      <c r="B61" s="14">
        <v>1140406380</v>
      </c>
      <c r="C61" s="13" t="s">
        <v>75</v>
      </c>
      <c r="D61" s="15">
        <v>811</v>
      </c>
      <c r="E61" s="16">
        <v>30799935.670000002</v>
      </c>
      <c r="F61" s="16">
        <v>30799935.670000002</v>
      </c>
      <c r="G61" s="16">
        <v>30799935.670000002</v>
      </c>
      <c r="H61" s="17" t="s">
        <v>27</v>
      </c>
      <c r="I61" s="16" t="s">
        <v>19</v>
      </c>
      <c r="J61" s="17" t="s">
        <v>19</v>
      </c>
      <c r="K61" s="17" t="s">
        <v>22</v>
      </c>
      <c r="L61" s="7"/>
    </row>
    <row r="62" spans="1:12" ht="60" x14ac:dyDescent="0.25">
      <c r="A62" s="13" t="s">
        <v>67</v>
      </c>
      <c r="B62" s="14">
        <v>1140507850</v>
      </c>
      <c r="C62" s="13" t="s">
        <v>77</v>
      </c>
      <c r="D62" s="15">
        <v>632</v>
      </c>
      <c r="E62" s="16">
        <v>42000000</v>
      </c>
      <c r="F62" s="16">
        <v>42000000</v>
      </c>
      <c r="G62" s="16">
        <v>42000000</v>
      </c>
      <c r="H62" s="17" t="s">
        <v>78</v>
      </c>
      <c r="I62" s="16" t="s">
        <v>19</v>
      </c>
      <c r="J62" s="17" t="s">
        <v>19</v>
      </c>
      <c r="K62" s="17" t="s">
        <v>19</v>
      </c>
      <c r="L62" s="7"/>
    </row>
    <row r="63" spans="1:12" ht="60" x14ac:dyDescent="0.25">
      <c r="A63" s="13" t="s">
        <v>67</v>
      </c>
      <c r="B63" s="14">
        <v>1140506930</v>
      </c>
      <c r="C63" s="13" t="s">
        <v>79</v>
      </c>
      <c r="D63" s="15">
        <v>633</v>
      </c>
      <c r="E63" s="16">
        <v>1000000</v>
      </c>
      <c r="F63" s="16">
        <v>1000000</v>
      </c>
      <c r="G63" s="16">
        <v>1000000</v>
      </c>
      <c r="H63" s="17" t="s">
        <v>31</v>
      </c>
      <c r="I63" s="16" t="s">
        <v>19</v>
      </c>
      <c r="J63" s="17" t="s">
        <v>19</v>
      </c>
      <c r="K63" s="17" t="s">
        <v>19</v>
      </c>
      <c r="L63" s="7"/>
    </row>
    <row r="64" spans="1:12" ht="75" x14ac:dyDescent="0.25">
      <c r="A64" s="13" t="s">
        <v>67</v>
      </c>
      <c r="B64" s="14" t="s">
        <v>80</v>
      </c>
      <c r="C64" s="13" t="s">
        <v>81</v>
      </c>
      <c r="D64" s="15">
        <v>812</v>
      </c>
      <c r="E64" s="16">
        <v>58781065.68</v>
      </c>
      <c r="F64" s="16">
        <v>58781065.68</v>
      </c>
      <c r="G64" s="16">
        <v>58781065.68</v>
      </c>
      <c r="H64" s="17" t="s">
        <v>82</v>
      </c>
      <c r="I64" s="16" t="s">
        <v>19</v>
      </c>
      <c r="J64" s="17" t="s">
        <v>19</v>
      </c>
      <c r="K64" s="17" t="s">
        <v>83</v>
      </c>
      <c r="L64" s="7"/>
    </row>
    <row r="65" spans="1:12" ht="60" x14ac:dyDescent="0.25">
      <c r="A65" s="13" t="s">
        <v>67</v>
      </c>
      <c r="B65" s="14">
        <v>1140507290</v>
      </c>
      <c r="C65" s="13" t="s">
        <v>84</v>
      </c>
      <c r="D65" s="15">
        <v>633</v>
      </c>
      <c r="E65" s="16">
        <v>3000000</v>
      </c>
      <c r="F65" s="16">
        <v>3000000</v>
      </c>
      <c r="G65" s="16">
        <v>3000000</v>
      </c>
      <c r="H65" s="17" t="s">
        <v>31</v>
      </c>
      <c r="I65" s="16" t="s">
        <v>19</v>
      </c>
      <c r="J65" s="17" t="s">
        <v>19</v>
      </c>
      <c r="K65" s="17" t="s">
        <v>19</v>
      </c>
      <c r="L65" s="7"/>
    </row>
    <row r="66" spans="1:12" x14ac:dyDescent="0.25">
      <c r="A66" s="18" t="s">
        <v>85</v>
      </c>
      <c r="B66" s="19" t="s">
        <v>13</v>
      </c>
      <c r="C66" s="18"/>
      <c r="D66" s="20"/>
      <c r="E66" s="21">
        <v>85658810</v>
      </c>
      <c r="F66" s="21">
        <v>85658810</v>
      </c>
      <c r="G66" s="21" t="s">
        <v>19</v>
      </c>
      <c r="H66" s="22" t="s">
        <v>19</v>
      </c>
      <c r="I66" s="21" t="s">
        <v>19</v>
      </c>
      <c r="J66" s="22" t="s">
        <v>19</v>
      </c>
      <c r="K66" s="22" t="s">
        <v>19</v>
      </c>
      <c r="L66" s="7"/>
    </row>
    <row r="67" spans="1:12" ht="60" x14ac:dyDescent="0.25">
      <c r="A67" s="13" t="s">
        <v>85</v>
      </c>
      <c r="B67" s="23" t="s">
        <v>144</v>
      </c>
      <c r="C67" s="13" t="s">
        <v>86</v>
      </c>
      <c r="D67" s="15">
        <v>633</v>
      </c>
      <c r="E67" s="16">
        <v>85658810</v>
      </c>
      <c r="F67" s="16">
        <v>85658810</v>
      </c>
      <c r="G67" s="16">
        <v>85658810</v>
      </c>
      <c r="H67" s="17">
        <v>1</v>
      </c>
      <c r="I67" s="16" t="s">
        <v>19</v>
      </c>
      <c r="J67" s="17" t="s">
        <v>19</v>
      </c>
      <c r="K67" s="17" t="s">
        <v>19</v>
      </c>
      <c r="L67" s="7"/>
    </row>
    <row r="68" spans="1:12" ht="30" x14ac:dyDescent="0.25">
      <c r="A68" s="18" t="s">
        <v>87</v>
      </c>
      <c r="B68" s="19" t="s">
        <v>13</v>
      </c>
      <c r="C68" s="18"/>
      <c r="D68" s="20"/>
      <c r="E68" s="21">
        <v>301137.93</v>
      </c>
      <c r="F68" s="21">
        <v>301137.93</v>
      </c>
      <c r="G68" s="21">
        <v>301137.93</v>
      </c>
      <c r="H68" s="22" t="s">
        <v>31</v>
      </c>
      <c r="I68" s="21" t="s">
        <v>19</v>
      </c>
      <c r="J68" s="22" t="s">
        <v>19</v>
      </c>
      <c r="K68" s="22" t="s">
        <v>19</v>
      </c>
      <c r="L68" s="7"/>
    </row>
    <row r="69" spans="1:12" ht="60" x14ac:dyDescent="0.25">
      <c r="A69" s="13" t="s">
        <v>87</v>
      </c>
      <c r="B69" s="14">
        <v>6890107510</v>
      </c>
      <c r="C69" s="13" t="s">
        <v>53</v>
      </c>
      <c r="D69" s="15">
        <v>811</v>
      </c>
      <c r="E69" s="16">
        <v>301137.93</v>
      </c>
      <c r="F69" s="16">
        <v>301137.93</v>
      </c>
      <c r="G69" s="16">
        <v>301137.93</v>
      </c>
      <c r="H69" s="17" t="s">
        <v>31</v>
      </c>
      <c r="I69" s="16" t="s">
        <v>19</v>
      </c>
      <c r="J69" s="17" t="s">
        <v>19</v>
      </c>
      <c r="K69" s="17" t="s">
        <v>19</v>
      </c>
      <c r="L69" s="7"/>
    </row>
    <row r="70" spans="1:12" x14ac:dyDescent="0.25">
      <c r="A70" s="18" t="s">
        <v>88</v>
      </c>
      <c r="B70" s="19" t="s">
        <v>13</v>
      </c>
      <c r="C70" s="18"/>
      <c r="D70" s="20"/>
      <c r="E70" s="21">
        <v>550993375.28999996</v>
      </c>
      <c r="F70" s="21">
        <v>550993375.28999996</v>
      </c>
      <c r="G70" s="21">
        <v>550993375.28999996</v>
      </c>
      <c r="H70" s="22" t="s">
        <v>89</v>
      </c>
      <c r="I70" s="21" t="s">
        <v>19</v>
      </c>
      <c r="J70" s="22" t="s">
        <v>19</v>
      </c>
      <c r="K70" s="22" t="s">
        <v>19</v>
      </c>
      <c r="L70" s="7"/>
    </row>
    <row r="71" spans="1:12" ht="45" x14ac:dyDescent="0.25">
      <c r="A71" s="13" t="s">
        <v>88</v>
      </c>
      <c r="B71" s="14">
        <v>1570107410</v>
      </c>
      <c r="C71" s="13" t="s">
        <v>90</v>
      </c>
      <c r="D71" s="15">
        <v>813</v>
      </c>
      <c r="E71" s="16">
        <v>2800000</v>
      </c>
      <c r="F71" s="16">
        <v>2800000</v>
      </c>
      <c r="G71" s="16">
        <v>2800000</v>
      </c>
      <c r="H71" s="17" t="s">
        <v>21</v>
      </c>
      <c r="I71" s="16" t="s">
        <v>19</v>
      </c>
      <c r="J71" s="17" t="s">
        <v>19</v>
      </c>
      <c r="K71" s="17" t="s">
        <v>19</v>
      </c>
      <c r="L71" s="7"/>
    </row>
    <row r="72" spans="1:12" ht="75" x14ac:dyDescent="0.25">
      <c r="A72" s="13" t="s">
        <v>88</v>
      </c>
      <c r="B72" s="14">
        <v>1540598770</v>
      </c>
      <c r="C72" s="13" t="s">
        <v>91</v>
      </c>
      <c r="D72" s="15">
        <v>633</v>
      </c>
      <c r="E72" s="16">
        <v>10989289.9</v>
      </c>
      <c r="F72" s="16">
        <v>10989289.9</v>
      </c>
      <c r="G72" s="16">
        <v>10989289.9</v>
      </c>
      <c r="H72" s="17" t="s">
        <v>21</v>
      </c>
      <c r="I72" s="16" t="s">
        <v>19</v>
      </c>
      <c r="J72" s="17" t="s">
        <v>19</v>
      </c>
      <c r="K72" s="17" t="s">
        <v>19</v>
      </c>
      <c r="L72" s="7"/>
    </row>
    <row r="73" spans="1:12" ht="75" x14ac:dyDescent="0.25">
      <c r="A73" s="13" t="s">
        <v>88</v>
      </c>
      <c r="B73" s="14">
        <v>1540598770</v>
      </c>
      <c r="C73" s="13" t="s">
        <v>91</v>
      </c>
      <c r="D73" s="15">
        <v>813</v>
      </c>
      <c r="E73" s="16">
        <v>35782250.579999998</v>
      </c>
      <c r="F73" s="16">
        <v>35782250.579999998</v>
      </c>
      <c r="G73" s="16">
        <v>35782250.579999998</v>
      </c>
      <c r="H73" s="17" t="s">
        <v>92</v>
      </c>
      <c r="I73" s="16" t="s">
        <v>19</v>
      </c>
      <c r="J73" s="17" t="s">
        <v>19</v>
      </c>
      <c r="K73" s="17" t="s">
        <v>19</v>
      </c>
      <c r="L73" s="7"/>
    </row>
    <row r="74" spans="1:12" ht="45" x14ac:dyDescent="0.25">
      <c r="A74" s="13" t="s">
        <v>88</v>
      </c>
      <c r="B74" s="14">
        <v>1540698710</v>
      </c>
      <c r="C74" s="13" t="s">
        <v>93</v>
      </c>
      <c r="D74" s="15">
        <v>633</v>
      </c>
      <c r="E74" s="16">
        <v>3398356.07</v>
      </c>
      <c r="F74" s="16">
        <v>3398356.07</v>
      </c>
      <c r="G74" s="16">
        <v>3398356.07</v>
      </c>
      <c r="H74" s="17" t="s">
        <v>31</v>
      </c>
      <c r="I74" s="16" t="s">
        <v>19</v>
      </c>
      <c r="J74" s="17" t="s">
        <v>19</v>
      </c>
      <c r="K74" s="17" t="s">
        <v>19</v>
      </c>
      <c r="L74" s="7"/>
    </row>
    <row r="75" spans="1:12" ht="45" x14ac:dyDescent="0.25">
      <c r="A75" s="13" t="s">
        <v>88</v>
      </c>
      <c r="B75" s="14">
        <v>1540698710</v>
      </c>
      <c r="C75" s="13" t="s">
        <v>93</v>
      </c>
      <c r="D75" s="15">
        <v>813</v>
      </c>
      <c r="E75" s="16">
        <v>51631784.93</v>
      </c>
      <c r="F75" s="16">
        <v>51631784.93</v>
      </c>
      <c r="G75" s="16">
        <v>51631784.93</v>
      </c>
      <c r="H75" s="17" t="s">
        <v>94</v>
      </c>
      <c r="I75" s="16" t="s">
        <v>19</v>
      </c>
      <c r="J75" s="17" t="s">
        <v>19</v>
      </c>
      <c r="K75" s="17" t="s">
        <v>19</v>
      </c>
      <c r="L75" s="7"/>
    </row>
    <row r="76" spans="1:12" ht="45" x14ac:dyDescent="0.25">
      <c r="A76" s="13" t="s">
        <v>88</v>
      </c>
      <c r="B76" s="14">
        <v>1540698711</v>
      </c>
      <c r="C76" s="13" t="s">
        <v>95</v>
      </c>
      <c r="D76" s="15">
        <v>813</v>
      </c>
      <c r="E76" s="16">
        <v>316356528</v>
      </c>
      <c r="F76" s="16">
        <v>316356528</v>
      </c>
      <c r="G76" s="16">
        <v>316356528</v>
      </c>
      <c r="H76" s="17" t="s">
        <v>31</v>
      </c>
      <c r="I76" s="16" t="s">
        <v>19</v>
      </c>
      <c r="J76" s="17" t="s">
        <v>19</v>
      </c>
      <c r="K76" s="17" t="s">
        <v>19</v>
      </c>
      <c r="L76" s="7"/>
    </row>
    <row r="77" spans="1:12" ht="45" x14ac:dyDescent="0.25">
      <c r="A77" s="13" t="s">
        <v>88</v>
      </c>
      <c r="B77" s="14">
        <v>1540698712</v>
      </c>
      <c r="C77" s="13" t="s">
        <v>96</v>
      </c>
      <c r="D77" s="15">
        <v>633</v>
      </c>
      <c r="E77" s="16">
        <v>1996798.22</v>
      </c>
      <c r="F77" s="16">
        <v>1996798.22</v>
      </c>
      <c r="G77" s="16">
        <v>1996798.22</v>
      </c>
      <c r="H77" s="17" t="s">
        <v>31</v>
      </c>
      <c r="I77" s="16" t="s">
        <v>19</v>
      </c>
      <c r="J77" s="17" t="s">
        <v>19</v>
      </c>
      <c r="K77" s="17" t="s">
        <v>19</v>
      </c>
      <c r="L77" s="7"/>
    </row>
    <row r="78" spans="1:12" ht="45" x14ac:dyDescent="0.25">
      <c r="A78" s="13" t="s">
        <v>88</v>
      </c>
      <c r="B78" s="14">
        <v>1540698712</v>
      </c>
      <c r="C78" s="13" t="s">
        <v>96</v>
      </c>
      <c r="D78" s="15">
        <v>813</v>
      </c>
      <c r="E78" s="16">
        <v>28240913.079999998</v>
      </c>
      <c r="F78" s="16">
        <v>28240913.079999998</v>
      </c>
      <c r="G78" s="16">
        <v>28240913.079999998</v>
      </c>
      <c r="H78" s="17" t="s">
        <v>60</v>
      </c>
      <c r="I78" s="16" t="s">
        <v>19</v>
      </c>
      <c r="J78" s="17" t="s">
        <v>19</v>
      </c>
      <c r="K78" s="17" t="s">
        <v>19</v>
      </c>
      <c r="L78" s="7"/>
    </row>
    <row r="79" spans="1:12" ht="60" x14ac:dyDescent="0.25">
      <c r="A79" s="13" t="s">
        <v>88</v>
      </c>
      <c r="B79" s="14">
        <v>1540698713</v>
      </c>
      <c r="C79" s="13" t="s">
        <v>97</v>
      </c>
      <c r="D79" s="15">
        <v>813</v>
      </c>
      <c r="E79" s="16">
        <v>17982925.809999999</v>
      </c>
      <c r="F79" s="16">
        <v>17982925.809999999</v>
      </c>
      <c r="G79" s="16">
        <v>17982925.809999999</v>
      </c>
      <c r="H79" s="17" t="s">
        <v>31</v>
      </c>
      <c r="I79" s="16" t="s">
        <v>19</v>
      </c>
      <c r="J79" s="17" t="s">
        <v>19</v>
      </c>
      <c r="K79" s="17" t="s">
        <v>19</v>
      </c>
      <c r="L79" s="7"/>
    </row>
    <row r="80" spans="1:12" ht="60" x14ac:dyDescent="0.25">
      <c r="A80" s="13" t="s">
        <v>88</v>
      </c>
      <c r="B80" s="14">
        <v>1540698714</v>
      </c>
      <c r="C80" s="13" t="s">
        <v>98</v>
      </c>
      <c r="D80" s="15">
        <v>813</v>
      </c>
      <c r="E80" s="16">
        <v>5000000</v>
      </c>
      <c r="F80" s="16">
        <v>5000000</v>
      </c>
      <c r="G80" s="16">
        <v>5000000</v>
      </c>
      <c r="H80" s="17" t="s">
        <v>31</v>
      </c>
      <c r="I80" s="16" t="s">
        <v>19</v>
      </c>
      <c r="J80" s="17" t="s">
        <v>19</v>
      </c>
      <c r="K80" s="17" t="s">
        <v>19</v>
      </c>
      <c r="L80" s="7"/>
    </row>
    <row r="81" spans="1:12" ht="60" x14ac:dyDescent="0.25">
      <c r="A81" s="13" t="s">
        <v>88</v>
      </c>
      <c r="B81" s="14">
        <v>1540698720</v>
      </c>
      <c r="C81" s="13" t="s">
        <v>99</v>
      </c>
      <c r="D81" s="15">
        <v>633</v>
      </c>
      <c r="E81" s="16">
        <v>24301707.66</v>
      </c>
      <c r="F81" s="16">
        <v>24301707.66</v>
      </c>
      <c r="G81" s="16">
        <v>24301707.66</v>
      </c>
      <c r="H81" s="17" t="s">
        <v>18</v>
      </c>
      <c r="I81" s="16" t="s">
        <v>19</v>
      </c>
      <c r="J81" s="17" t="s">
        <v>19</v>
      </c>
      <c r="K81" s="17" t="s">
        <v>19</v>
      </c>
      <c r="L81" s="7"/>
    </row>
    <row r="82" spans="1:12" ht="60" x14ac:dyDescent="0.25">
      <c r="A82" s="13" t="s">
        <v>88</v>
      </c>
      <c r="B82" s="14">
        <v>1540698720</v>
      </c>
      <c r="C82" s="13" t="s">
        <v>99</v>
      </c>
      <c r="D82" s="15">
        <v>813</v>
      </c>
      <c r="E82" s="16">
        <v>52512821.039999999</v>
      </c>
      <c r="F82" s="16">
        <v>52512821.039999999</v>
      </c>
      <c r="G82" s="16">
        <v>52512821.039999999</v>
      </c>
      <c r="H82" s="17" t="s">
        <v>25</v>
      </c>
      <c r="I82" s="16" t="s">
        <v>19</v>
      </c>
      <c r="J82" s="17" t="s">
        <v>19</v>
      </c>
      <c r="K82" s="17" t="s">
        <v>19</v>
      </c>
      <c r="L82" s="7"/>
    </row>
    <row r="83" spans="1:12" x14ac:dyDescent="0.25">
      <c r="A83" s="18" t="s">
        <v>120</v>
      </c>
      <c r="B83" s="19" t="s">
        <v>13</v>
      </c>
      <c r="C83" s="18"/>
      <c r="D83" s="20"/>
      <c r="E83" s="21">
        <v>61600000</v>
      </c>
      <c r="F83" s="21">
        <v>61600000</v>
      </c>
      <c r="G83" s="21">
        <v>61600000</v>
      </c>
      <c r="H83" s="22" t="s">
        <v>22</v>
      </c>
      <c r="I83" s="21" t="s">
        <v>19</v>
      </c>
      <c r="J83" s="22" t="s">
        <v>19</v>
      </c>
      <c r="K83" s="22" t="s">
        <v>19</v>
      </c>
      <c r="L83" s="7"/>
    </row>
    <row r="84" spans="1:12" ht="30" x14ac:dyDescent="0.25">
      <c r="A84" s="13" t="s">
        <v>120</v>
      </c>
      <c r="B84" s="14">
        <v>1541206820</v>
      </c>
      <c r="C84" s="13" t="s">
        <v>121</v>
      </c>
      <c r="D84" s="15">
        <v>633</v>
      </c>
      <c r="E84" s="16">
        <v>11600000</v>
      </c>
      <c r="F84" s="16">
        <v>11600000</v>
      </c>
      <c r="G84" s="16">
        <v>11600000</v>
      </c>
      <c r="H84" s="17" t="s">
        <v>31</v>
      </c>
      <c r="I84" s="16" t="s">
        <v>19</v>
      </c>
      <c r="J84" s="17" t="s">
        <v>19</v>
      </c>
      <c r="K84" s="17" t="s">
        <v>19</v>
      </c>
      <c r="L84" s="7"/>
    </row>
    <row r="85" spans="1:12" ht="45" x14ac:dyDescent="0.25">
      <c r="A85" s="13" t="s">
        <v>120</v>
      </c>
      <c r="B85" s="14">
        <v>1541307060</v>
      </c>
      <c r="C85" s="13" t="s">
        <v>122</v>
      </c>
      <c r="D85" s="15">
        <v>633</v>
      </c>
      <c r="E85" s="16">
        <v>50000000</v>
      </c>
      <c r="F85" s="16">
        <v>50000000</v>
      </c>
      <c r="G85" s="16">
        <v>50000000</v>
      </c>
      <c r="H85" s="17" t="s">
        <v>31</v>
      </c>
      <c r="I85" s="16" t="s">
        <v>19</v>
      </c>
      <c r="J85" s="17" t="s">
        <v>19</v>
      </c>
      <c r="K85" s="17" t="s">
        <v>19</v>
      </c>
      <c r="L85" s="7"/>
    </row>
    <row r="86" spans="1:12" x14ac:dyDescent="0.25">
      <c r="A86" s="18" t="s">
        <v>123</v>
      </c>
      <c r="B86" s="19" t="s">
        <v>13</v>
      </c>
      <c r="C86" s="18"/>
      <c r="D86" s="20"/>
      <c r="E86" s="21">
        <v>801191.02</v>
      </c>
      <c r="F86" s="21">
        <v>801191.02</v>
      </c>
      <c r="G86" s="21">
        <v>801191.02</v>
      </c>
      <c r="H86" s="22" t="s">
        <v>31</v>
      </c>
      <c r="I86" s="21" t="s">
        <v>19</v>
      </c>
      <c r="J86" s="22" t="s">
        <v>19</v>
      </c>
      <c r="K86" s="22" t="s">
        <v>19</v>
      </c>
      <c r="L86" s="7"/>
    </row>
    <row r="87" spans="1:12" ht="60" x14ac:dyDescent="0.25">
      <c r="A87" s="13" t="s">
        <v>123</v>
      </c>
      <c r="B87" s="14">
        <v>6890107510</v>
      </c>
      <c r="C87" s="13" t="s">
        <v>53</v>
      </c>
      <c r="D87" s="15">
        <v>811</v>
      </c>
      <c r="E87" s="16">
        <v>801191.02</v>
      </c>
      <c r="F87" s="16">
        <v>801191.02</v>
      </c>
      <c r="G87" s="16">
        <v>801191.02</v>
      </c>
      <c r="H87" s="17" t="s">
        <v>31</v>
      </c>
      <c r="I87" s="16" t="s">
        <v>19</v>
      </c>
      <c r="J87" s="17" t="s">
        <v>19</v>
      </c>
      <c r="K87" s="17" t="s">
        <v>19</v>
      </c>
      <c r="L87" s="7"/>
    </row>
    <row r="88" spans="1:12" ht="30" x14ac:dyDescent="0.25">
      <c r="A88" s="18" t="s">
        <v>124</v>
      </c>
      <c r="B88" s="19" t="s">
        <v>13</v>
      </c>
      <c r="C88" s="18"/>
      <c r="D88" s="20"/>
      <c r="E88" s="21">
        <v>5954490.1600000001</v>
      </c>
      <c r="F88" s="21">
        <v>5824814.3300000001</v>
      </c>
      <c r="G88" s="21">
        <v>4949493.7699999996</v>
      </c>
      <c r="H88" s="22" t="s">
        <v>125</v>
      </c>
      <c r="I88" s="21" t="s">
        <v>19</v>
      </c>
      <c r="J88" s="22" t="s">
        <v>19</v>
      </c>
      <c r="K88" s="22" t="s">
        <v>19</v>
      </c>
      <c r="L88" s="7"/>
    </row>
    <row r="89" spans="1:12" ht="45" x14ac:dyDescent="0.25">
      <c r="A89" s="13" t="s">
        <v>124</v>
      </c>
      <c r="B89" s="14">
        <v>1340206580</v>
      </c>
      <c r="C89" s="13" t="s">
        <v>126</v>
      </c>
      <c r="D89" s="15">
        <v>631</v>
      </c>
      <c r="E89" s="16">
        <v>4600000</v>
      </c>
      <c r="F89" s="16">
        <v>4470324.17</v>
      </c>
      <c r="G89" s="16">
        <v>4470324.17</v>
      </c>
      <c r="H89" s="17" t="s">
        <v>63</v>
      </c>
      <c r="I89" s="16" t="s">
        <v>19</v>
      </c>
      <c r="J89" s="17" t="s">
        <v>19</v>
      </c>
      <c r="K89" s="17" t="s">
        <v>19</v>
      </c>
      <c r="L89" s="7"/>
    </row>
    <row r="90" spans="1:12" ht="105" x14ac:dyDescent="0.25">
      <c r="A90" s="13" t="s">
        <v>124</v>
      </c>
      <c r="B90" s="14">
        <v>1340206450</v>
      </c>
      <c r="C90" s="13" t="s">
        <v>127</v>
      </c>
      <c r="D90" s="15">
        <v>811</v>
      </c>
      <c r="E90" s="16">
        <v>1354490.16</v>
      </c>
      <c r="F90" s="16">
        <v>1354490.16</v>
      </c>
      <c r="G90" s="16">
        <v>479169.6</v>
      </c>
      <c r="H90" s="17" t="s">
        <v>42</v>
      </c>
      <c r="I90" s="16" t="s">
        <v>19</v>
      </c>
      <c r="J90" s="17" t="s">
        <v>19</v>
      </c>
      <c r="K90" s="17" t="s">
        <v>19</v>
      </c>
      <c r="L90" s="7"/>
    </row>
    <row r="91" spans="1:12" x14ac:dyDescent="0.25">
      <c r="A91" s="18" t="s">
        <v>128</v>
      </c>
      <c r="B91" s="19" t="s">
        <v>13</v>
      </c>
      <c r="C91" s="18"/>
      <c r="D91" s="20"/>
      <c r="E91" s="21">
        <v>360599.83</v>
      </c>
      <c r="F91" s="21">
        <v>360599.83</v>
      </c>
      <c r="G91" s="21">
        <v>360599.83</v>
      </c>
      <c r="H91" s="22" t="s">
        <v>31</v>
      </c>
      <c r="I91" s="21" t="s">
        <v>19</v>
      </c>
      <c r="J91" s="22" t="s">
        <v>19</v>
      </c>
      <c r="K91" s="22" t="s">
        <v>19</v>
      </c>
      <c r="L91" s="7"/>
    </row>
    <row r="92" spans="1:12" ht="60" x14ac:dyDescent="0.25">
      <c r="A92" s="13" t="s">
        <v>128</v>
      </c>
      <c r="B92" s="14">
        <v>6890107510</v>
      </c>
      <c r="C92" s="13" t="s">
        <v>53</v>
      </c>
      <c r="D92" s="15">
        <v>811</v>
      </c>
      <c r="E92" s="16">
        <v>360599.83</v>
      </c>
      <c r="F92" s="16">
        <v>360599.83</v>
      </c>
      <c r="G92" s="16">
        <v>360599.83</v>
      </c>
      <c r="H92" s="17" t="s">
        <v>31</v>
      </c>
      <c r="I92" s="16" t="s">
        <v>19</v>
      </c>
      <c r="J92" s="17" t="s">
        <v>19</v>
      </c>
      <c r="K92" s="17" t="s">
        <v>19</v>
      </c>
      <c r="L92" s="7"/>
    </row>
    <row r="93" spans="1:12" ht="45" x14ac:dyDescent="0.25">
      <c r="A93" s="18" t="s">
        <v>129</v>
      </c>
      <c r="B93" s="19" t="s">
        <v>13</v>
      </c>
      <c r="C93" s="18"/>
      <c r="D93" s="20"/>
      <c r="E93" s="21">
        <v>5784700</v>
      </c>
      <c r="F93" s="21">
        <v>5784700</v>
      </c>
      <c r="G93" s="21">
        <v>5784700</v>
      </c>
      <c r="H93" s="22" t="s">
        <v>22</v>
      </c>
      <c r="I93" s="21" t="s">
        <v>19</v>
      </c>
      <c r="J93" s="22" t="s">
        <v>19</v>
      </c>
      <c r="K93" s="22" t="s">
        <v>19</v>
      </c>
      <c r="L93" s="7"/>
    </row>
    <row r="94" spans="1:12" ht="75" x14ac:dyDescent="0.25">
      <c r="A94" s="13" t="s">
        <v>129</v>
      </c>
      <c r="B94" s="14">
        <v>1540707230</v>
      </c>
      <c r="C94" s="13" t="s">
        <v>130</v>
      </c>
      <c r="D94" s="15">
        <v>631</v>
      </c>
      <c r="E94" s="16">
        <v>2584700</v>
      </c>
      <c r="F94" s="16">
        <v>2584700</v>
      </c>
      <c r="G94" s="16">
        <v>2584700</v>
      </c>
      <c r="H94" s="17" t="s">
        <v>31</v>
      </c>
      <c r="I94" s="16" t="s">
        <v>19</v>
      </c>
      <c r="J94" s="17" t="s">
        <v>19</v>
      </c>
      <c r="K94" s="17" t="s">
        <v>19</v>
      </c>
      <c r="L94" s="7"/>
    </row>
    <row r="95" spans="1:12" ht="45" x14ac:dyDescent="0.25">
      <c r="A95" s="13" t="s">
        <v>129</v>
      </c>
      <c r="B95" s="14">
        <v>6890110050</v>
      </c>
      <c r="C95" s="13" t="s">
        <v>131</v>
      </c>
      <c r="D95" s="15">
        <v>623</v>
      </c>
      <c r="E95" s="16">
        <v>3200000</v>
      </c>
      <c r="F95" s="16">
        <v>3200000</v>
      </c>
      <c r="G95" s="16">
        <v>3200000</v>
      </c>
      <c r="H95" s="17" t="s">
        <v>31</v>
      </c>
      <c r="I95" s="16" t="s">
        <v>19</v>
      </c>
      <c r="J95" s="17" t="s">
        <v>19</v>
      </c>
      <c r="K95" s="17" t="s">
        <v>19</v>
      </c>
      <c r="L95" s="7"/>
    </row>
    <row r="96" spans="1:12" ht="30" x14ac:dyDescent="0.25">
      <c r="A96" s="18" t="s">
        <v>132</v>
      </c>
      <c r="B96" s="19" t="s">
        <v>13</v>
      </c>
      <c r="C96" s="18"/>
      <c r="D96" s="20"/>
      <c r="E96" s="21">
        <v>233822700</v>
      </c>
      <c r="F96" s="21">
        <v>233820982.81</v>
      </c>
      <c r="G96" s="21">
        <v>233820982.81</v>
      </c>
      <c r="H96" s="22" t="s">
        <v>101</v>
      </c>
      <c r="I96" s="21">
        <v>860000000</v>
      </c>
      <c r="J96" s="22" t="s">
        <v>28</v>
      </c>
      <c r="K96" s="22" t="s">
        <v>19</v>
      </c>
      <c r="L96" s="7"/>
    </row>
    <row r="97" spans="1:12" ht="60" x14ac:dyDescent="0.25">
      <c r="A97" s="13" t="s">
        <v>132</v>
      </c>
      <c r="B97" s="23" t="s">
        <v>178</v>
      </c>
      <c r="C97" s="13" t="s">
        <v>133</v>
      </c>
      <c r="D97" s="15">
        <v>811</v>
      </c>
      <c r="E97" s="16">
        <v>122255800</v>
      </c>
      <c r="F97" s="16">
        <v>122254082.81</v>
      </c>
      <c r="G97" s="16">
        <v>122254082.81</v>
      </c>
      <c r="H97" s="17" t="s">
        <v>125</v>
      </c>
      <c r="I97" s="16" t="s">
        <v>19</v>
      </c>
      <c r="J97" s="17" t="s">
        <v>19</v>
      </c>
      <c r="K97" s="17" t="s">
        <v>19</v>
      </c>
      <c r="L97" s="7"/>
    </row>
    <row r="98" spans="1:12" ht="60" x14ac:dyDescent="0.25">
      <c r="A98" s="13" t="s">
        <v>132</v>
      </c>
      <c r="B98" s="14">
        <v>1240206440</v>
      </c>
      <c r="C98" s="13" t="s">
        <v>134</v>
      </c>
      <c r="D98" s="15">
        <v>633</v>
      </c>
      <c r="E98" s="16">
        <v>111566900</v>
      </c>
      <c r="F98" s="16">
        <v>111566900</v>
      </c>
      <c r="G98" s="16">
        <v>111566900</v>
      </c>
      <c r="H98" s="17" t="s">
        <v>31</v>
      </c>
      <c r="I98" s="16" t="s">
        <v>19</v>
      </c>
      <c r="J98" s="17" t="s">
        <v>19</v>
      </c>
      <c r="K98" s="17" t="s">
        <v>19</v>
      </c>
      <c r="L98" s="7"/>
    </row>
    <row r="99" spans="1:12" ht="105" x14ac:dyDescent="0.25">
      <c r="A99" s="13" t="s">
        <v>132</v>
      </c>
      <c r="B99" s="14">
        <v>1280597074</v>
      </c>
      <c r="C99" s="13" t="s">
        <v>179</v>
      </c>
      <c r="D99" s="15">
        <v>812</v>
      </c>
      <c r="E99" s="16" t="s">
        <v>19</v>
      </c>
      <c r="F99" s="16" t="s">
        <v>19</v>
      </c>
      <c r="G99" s="16" t="s">
        <v>19</v>
      </c>
      <c r="H99" s="17" t="s">
        <v>19</v>
      </c>
      <c r="I99" s="16">
        <v>800000000</v>
      </c>
      <c r="J99" s="17" t="s">
        <v>42</v>
      </c>
      <c r="K99" s="17" t="s">
        <v>19</v>
      </c>
      <c r="L99" s="7"/>
    </row>
    <row r="100" spans="1:12" ht="60" x14ac:dyDescent="0.25">
      <c r="A100" s="13" t="s">
        <v>132</v>
      </c>
      <c r="B100" s="14">
        <v>1280306440</v>
      </c>
      <c r="C100" s="13" t="s">
        <v>134</v>
      </c>
      <c r="D100" s="15">
        <v>633</v>
      </c>
      <c r="E100" s="16" t="s">
        <v>19</v>
      </c>
      <c r="F100" s="16" t="s">
        <v>19</v>
      </c>
      <c r="G100" s="16" t="s">
        <v>19</v>
      </c>
      <c r="H100" s="17" t="s">
        <v>19</v>
      </c>
      <c r="I100" s="16">
        <v>60000000</v>
      </c>
      <c r="J100" s="17" t="s">
        <v>31</v>
      </c>
      <c r="K100" s="17" t="s">
        <v>19</v>
      </c>
      <c r="L100" s="7"/>
    </row>
    <row r="101" spans="1:12" x14ac:dyDescent="0.25">
      <c r="A101" s="18" t="s">
        <v>135</v>
      </c>
      <c r="B101" s="19" t="s">
        <v>13</v>
      </c>
      <c r="C101" s="18"/>
      <c r="D101" s="20"/>
      <c r="E101" s="21">
        <v>236738288</v>
      </c>
      <c r="F101" s="21">
        <v>236738288</v>
      </c>
      <c r="G101" s="21">
        <v>236738288</v>
      </c>
      <c r="H101" s="22" t="s">
        <v>136</v>
      </c>
      <c r="I101" s="21">
        <v>3222304.79</v>
      </c>
      <c r="J101" s="22" t="s">
        <v>18</v>
      </c>
      <c r="K101" s="22" t="s">
        <v>19</v>
      </c>
      <c r="L101" s="7"/>
    </row>
    <row r="102" spans="1:12" ht="45" x14ac:dyDescent="0.25">
      <c r="A102" s="13" t="s">
        <v>135</v>
      </c>
      <c r="B102" s="14">
        <v>1540906600</v>
      </c>
      <c r="C102" s="13" t="s">
        <v>137</v>
      </c>
      <c r="D102" s="15">
        <v>633</v>
      </c>
      <c r="E102" s="16">
        <v>205719288</v>
      </c>
      <c r="F102" s="16">
        <v>205719288</v>
      </c>
      <c r="G102" s="16">
        <v>205719288</v>
      </c>
      <c r="H102" s="17" t="s">
        <v>138</v>
      </c>
      <c r="I102" s="16">
        <v>3222304.79</v>
      </c>
      <c r="J102" s="17" t="s">
        <v>18</v>
      </c>
      <c r="K102" s="17" t="s">
        <v>19</v>
      </c>
      <c r="L102" s="7"/>
    </row>
    <row r="103" spans="1:12" ht="60" x14ac:dyDescent="0.25">
      <c r="A103" s="13" t="s">
        <v>135</v>
      </c>
      <c r="B103" s="14">
        <v>1570207500</v>
      </c>
      <c r="C103" s="13" t="s">
        <v>139</v>
      </c>
      <c r="D103" s="15">
        <v>633</v>
      </c>
      <c r="E103" s="16">
        <v>31019000</v>
      </c>
      <c r="F103" s="16">
        <v>31019000</v>
      </c>
      <c r="G103" s="16">
        <v>31019000</v>
      </c>
      <c r="H103" s="17" t="s">
        <v>22</v>
      </c>
      <c r="I103" s="16" t="s">
        <v>19</v>
      </c>
      <c r="J103" s="17" t="s">
        <v>19</v>
      </c>
      <c r="K103" s="17" t="s">
        <v>19</v>
      </c>
      <c r="L103" s="7"/>
    </row>
    <row r="104" spans="1:12" ht="30" x14ac:dyDescent="0.25">
      <c r="A104" s="18" t="s">
        <v>100</v>
      </c>
      <c r="B104" s="28" t="s">
        <v>13</v>
      </c>
      <c r="C104" s="28"/>
      <c r="D104" s="28"/>
      <c r="E104" s="29">
        <v>6021987643.8500004</v>
      </c>
      <c r="F104" s="29">
        <v>6020912695.3000002</v>
      </c>
      <c r="G104" s="29">
        <v>6021119934.5</v>
      </c>
      <c r="H104" s="30">
        <v>34</v>
      </c>
      <c r="I104" s="29">
        <v>2553166111.1900001</v>
      </c>
      <c r="J104" s="30">
        <v>16</v>
      </c>
      <c r="K104" s="30">
        <v>12</v>
      </c>
      <c r="L104" s="7"/>
    </row>
    <row r="105" spans="1:12" ht="60" x14ac:dyDescent="0.25">
      <c r="A105" s="24" t="s">
        <v>100</v>
      </c>
      <c r="B105" s="27" t="s">
        <v>152</v>
      </c>
      <c r="C105" s="27" t="s">
        <v>102</v>
      </c>
      <c r="D105" s="27" t="s">
        <v>183</v>
      </c>
      <c r="E105" s="25">
        <v>495602158</v>
      </c>
      <c r="F105" s="25">
        <v>495602148.5</v>
      </c>
      <c r="G105" s="25">
        <v>495602148.5</v>
      </c>
      <c r="H105" s="26">
        <v>1</v>
      </c>
      <c r="I105" s="25">
        <v>0</v>
      </c>
      <c r="J105" s="26">
        <v>0</v>
      </c>
      <c r="K105" s="26">
        <v>0</v>
      </c>
      <c r="L105" s="7"/>
    </row>
    <row r="106" spans="1:12" ht="45" x14ac:dyDescent="0.25">
      <c r="A106" s="24" t="s">
        <v>100</v>
      </c>
      <c r="B106" s="27" t="s">
        <v>153</v>
      </c>
      <c r="C106" s="27" t="s">
        <v>103</v>
      </c>
      <c r="D106" s="27" t="s">
        <v>184</v>
      </c>
      <c r="E106" s="25">
        <v>437000000</v>
      </c>
      <c r="F106" s="25">
        <v>436165876.31</v>
      </c>
      <c r="G106" s="25">
        <v>436165876.31</v>
      </c>
      <c r="H106" s="26">
        <v>8</v>
      </c>
      <c r="I106" s="25">
        <v>0</v>
      </c>
      <c r="J106" s="26">
        <v>0</v>
      </c>
      <c r="K106" s="26">
        <v>4</v>
      </c>
      <c r="L106" s="7"/>
    </row>
    <row r="107" spans="1:12" ht="45" x14ac:dyDescent="0.25">
      <c r="A107" s="24" t="s">
        <v>100</v>
      </c>
      <c r="B107" s="27" t="s">
        <v>154</v>
      </c>
      <c r="C107" s="27" t="s">
        <v>103</v>
      </c>
      <c r="D107" s="27" t="s">
        <v>184</v>
      </c>
      <c r="E107" s="25">
        <v>0</v>
      </c>
      <c r="F107" s="25">
        <v>0</v>
      </c>
      <c r="G107" s="25">
        <v>0</v>
      </c>
      <c r="H107" s="26">
        <v>0</v>
      </c>
      <c r="I107" s="25">
        <v>255709451.02000001</v>
      </c>
      <c r="J107" s="26">
        <v>2</v>
      </c>
      <c r="K107" s="26">
        <v>0</v>
      </c>
      <c r="L107" s="7"/>
    </row>
    <row r="108" spans="1:12" ht="30" x14ac:dyDescent="0.25">
      <c r="A108" s="24" t="s">
        <v>100</v>
      </c>
      <c r="B108" s="27" t="s">
        <v>155</v>
      </c>
      <c r="C108" s="27" t="s">
        <v>104</v>
      </c>
      <c r="D108" s="27" t="s">
        <v>184</v>
      </c>
      <c r="E108" s="25">
        <v>1068423764.66</v>
      </c>
      <c r="F108" s="25">
        <v>1068390241.89</v>
      </c>
      <c r="G108" s="25">
        <v>1068390241.89</v>
      </c>
      <c r="H108" s="26">
        <v>5</v>
      </c>
      <c r="I108" s="25">
        <v>0</v>
      </c>
      <c r="J108" s="26">
        <v>0</v>
      </c>
      <c r="K108" s="26">
        <v>1</v>
      </c>
      <c r="L108" s="7"/>
    </row>
    <row r="109" spans="1:12" ht="30" x14ac:dyDescent="0.25">
      <c r="A109" s="24" t="s">
        <v>100</v>
      </c>
      <c r="B109" s="27" t="s">
        <v>156</v>
      </c>
      <c r="C109" s="27" t="s">
        <v>104</v>
      </c>
      <c r="D109" s="27" t="s">
        <v>184</v>
      </c>
      <c r="E109" s="25">
        <v>0</v>
      </c>
      <c r="F109" s="25">
        <v>0</v>
      </c>
      <c r="G109" s="25">
        <v>0</v>
      </c>
      <c r="H109" s="26">
        <v>0</v>
      </c>
      <c r="I109" s="25">
        <v>817046853.96000004</v>
      </c>
      <c r="J109" s="26">
        <v>3</v>
      </c>
      <c r="K109" s="26">
        <v>0</v>
      </c>
      <c r="L109" s="7"/>
    </row>
    <row r="110" spans="1:12" ht="45" x14ac:dyDescent="0.25">
      <c r="A110" s="24" t="s">
        <v>100</v>
      </c>
      <c r="B110" s="27" t="s">
        <v>157</v>
      </c>
      <c r="C110" s="27" t="s">
        <v>105</v>
      </c>
      <c r="D110" s="27" t="s">
        <v>184</v>
      </c>
      <c r="E110" s="25">
        <v>75971000</v>
      </c>
      <c r="F110" s="25">
        <v>75971000</v>
      </c>
      <c r="G110" s="25">
        <v>75971000</v>
      </c>
      <c r="H110" s="26">
        <v>1</v>
      </c>
      <c r="I110" s="25">
        <v>0</v>
      </c>
      <c r="J110" s="26">
        <v>0</v>
      </c>
      <c r="K110" s="26">
        <v>0</v>
      </c>
      <c r="L110" s="7"/>
    </row>
    <row r="111" spans="1:12" ht="90" x14ac:dyDescent="0.25">
      <c r="A111" s="24" t="s">
        <v>100</v>
      </c>
      <c r="B111" s="27" t="s">
        <v>158</v>
      </c>
      <c r="C111" s="27" t="s">
        <v>106</v>
      </c>
      <c r="D111" s="27" t="s">
        <v>185</v>
      </c>
      <c r="E111" s="25">
        <v>98650599.930000007</v>
      </c>
      <c r="F111" s="25">
        <v>98650599.930000007</v>
      </c>
      <c r="G111" s="25">
        <v>98650599.930000007</v>
      </c>
      <c r="H111" s="26">
        <v>1</v>
      </c>
      <c r="I111" s="25">
        <v>0</v>
      </c>
      <c r="J111" s="26">
        <v>0</v>
      </c>
      <c r="K111" s="26">
        <v>0</v>
      </c>
      <c r="L111" s="7"/>
    </row>
    <row r="112" spans="1:12" ht="75" x14ac:dyDescent="0.25">
      <c r="A112" s="24" t="s">
        <v>100</v>
      </c>
      <c r="B112" s="27" t="s">
        <v>159</v>
      </c>
      <c r="C112" s="27" t="s">
        <v>107</v>
      </c>
      <c r="D112" s="27" t="s">
        <v>185</v>
      </c>
      <c r="E112" s="25">
        <v>1207478900</v>
      </c>
      <c r="F112" s="25">
        <v>1207326900</v>
      </c>
      <c r="G112" s="25">
        <v>1207478900</v>
      </c>
      <c r="H112" s="26">
        <v>3</v>
      </c>
      <c r="I112" s="25">
        <v>0</v>
      </c>
      <c r="J112" s="26">
        <v>0</v>
      </c>
      <c r="K112" s="26">
        <v>1</v>
      </c>
      <c r="L112" s="7"/>
    </row>
    <row r="113" spans="1:12" ht="75" x14ac:dyDescent="0.25">
      <c r="A113" s="24" t="s">
        <v>100</v>
      </c>
      <c r="B113" s="27" t="s">
        <v>160</v>
      </c>
      <c r="C113" s="27" t="s">
        <v>107</v>
      </c>
      <c r="D113" s="27" t="s">
        <v>185</v>
      </c>
      <c r="E113" s="25">
        <v>0</v>
      </c>
      <c r="F113" s="25">
        <v>0</v>
      </c>
      <c r="G113" s="25">
        <v>0</v>
      </c>
      <c r="H113" s="26">
        <v>0</v>
      </c>
      <c r="I113" s="25">
        <v>444550000</v>
      </c>
      <c r="J113" s="26">
        <v>1</v>
      </c>
      <c r="K113" s="26">
        <v>1</v>
      </c>
      <c r="L113" s="7"/>
    </row>
    <row r="114" spans="1:12" ht="90" x14ac:dyDescent="0.25">
      <c r="A114" s="24" t="s">
        <v>100</v>
      </c>
      <c r="B114" s="27" t="s">
        <v>161</v>
      </c>
      <c r="C114" s="27" t="s">
        <v>108</v>
      </c>
      <c r="D114" s="27" t="s">
        <v>185</v>
      </c>
      <c r="E114" s="25">
        <v>50000000</v>
      </c>
      <c r="F114" s="25">
        <v>50000000</v>
      </c>
      <c r="G114" s="25">
        <v>50000000</v>
      </c>
      <c r="H114" s="26">
        <v>1</v>
      </c>
      <c r="I114" s="25">
        <v>0</v>
      </c>
      <c r="J114" s="26">
        <v>0</v>
      </c>
      <c r="K114" s="26">
        <v>0</v>
      </c>
      <c r="L114" s="7"/>
    </row>
    <row r="115" spans="1:12" ht="75" x14ac:dyDescent="0.25">
      <c r="A115" s="24" t="s">
        <v>100</v>
      </c>
      <c r="B115" s="27" t="s">
        <v>162</v>
      </c>
      <c r="C115" s="27" t="s">
        <v>109</v>
      </c>
      <c r="D115" s="27" t="s">
        <v>185</v>
      </c>
      <c r="E115" s="25">
        <v>197799910</v>
      </c>
      <c r="F115" s="25">
        <v>197799910</v>
      </c>
      <c r="G115" s="25">
        <v>197799910</v>
      </c>
      <c r="H115" s="26">
        <v>2</v>
      </c>
      <c r="I115" s="25">
        <v>0</v>
      </c>
      <c r="J115" s="26">
        <v>0</v>
      </c>
      <c r="K115" s="26">
        <v>1</v>
      </c>
      <c r="L115" s="7"/>
    </row>
    <row r="116" spans="1:12" ht="75" x14ac:dyDescent="0.25">
      <c r="A116" s="24" t="s">
        <v>100</v>
      </c>
      <c r="B116" s="27" t="s">
        <v>163</v>
      </c>
      <c r="C116" s="27" t="s">
        <v>109</v>
      </c>
      <c r="D116" s="27" t="s">
        <v>185</v>
      </c>
      <c r="E116" s="25">
        <v>0</v>
      </c>
      <c r="F116" s="25">
        <v>0</v>
      </c>
      <c r="G116" s="25">
        <v>0</v>
      </c>
      <c r="H116" s="26">
        <v>0</v>
      </c>
      <c r="I116" s="25">
        <v>46818510.210000001</v>
      </c>
      <c r="J116" s="26">
        <v>1</v>
      </c>
      <c r="K116" s="26">
        <v>0</v>
      </c>
      <c r="L116" s="7"/>
    </row>
    <row r="117" spans="1:12" ht="90" x14ac:dyDescent="0.25">
      <c r="A117" s="24" t="s">
        <v>100</v>
      </c>
      <c r="B117" s="27" t="s">
        <v>164</v>
      </c>
      <c r="C117" s="27" t="s">
        <v>110</v>
      </c>
      <c r="D117" s="27" t="s">
        <v>185</v>
      </c>
      <c r="E117" s="25">
        <v>604485247.08000004</v>
      </c>
      <c r="F117" s="25">
        <v>604466370.38</v>
      </c>
      <c r="G117" s="25">
        <v>604485247.08000004</v>
      </c>
      <c r="H117" s="26">
        <v>4</v>
      </c>
      <c r="I117" s="25">
        <v>0</v>
      </c>
      <c r="J117" s="26">
        <v>0</v>
      </c>
      <c r="K117" s="26">
        <v>1</v>
      </c>
      <c r="L117" s="7"/>
    </row>
    <row r="118" spans="1:12" ht="90" x14ac:dyDescent="0.25">
      <c r="A118" s="24" t="s">
        <v>100</v>
      </c>
      <c r="B118" s="27" t="s">
        <v>165</v>
      </c>
      <c r="C118" s="27" t="s">
        <v>110</v>
      </c>
      <c r="D118" s="27" t="s">
        <v>185</v>
      </c>
      <c r="E118" s="25">
        <v>0</v>
      </c>
      <c r="F118" s="25">
        <v>0</v>
      </c>
      <c r="G118" s="25">
        <v>0</v>
      </c>
      <c r="H118" s="26">
        <v>0</v>
      </c>
      <c r="I118" s="25">
        <v>501750844</v>
      </c>
      <c r="J118" s="26">
        <v>2</v>
      </c>
      <c r="K118" s="26">
        <v>0</v>
      </c>
      <c r="L118" s="7"/>
    </row>
    <row r="119" spans="1:12" ht="75" x14ac:dyDescent="0.25">
      <c r="A119" s="24" t="s">
        <v>100</v>
      </c>
      <c r="B119" s="27" t="s">
        <v>166</v>
      </c>
      <c r="C119" s="27" t="s">
        <v>111</v>
      </c>
      <c r="D119" s="27" t="s">
        <v>185</v>
      </c>
      <c r="E119" s="25">
        <v>868709130</v>
      </c>
      <c r="F119" s="25">
        <v>868709130</v>
      </c>
      <c r="G119" s="25">
        <v>868709130</v>
      </c>
      <c r="H119" s="26">
        <v>2</v>
      </c>
      <c r="I119" s="25">
        <v>0</v>
      </c>
      <c r="J119" s="26">
        <v>0</v>
      </c>
      <c r="K119" s="26">
        <v>0</v>
      </c>
      <c r="L119" s="7"/>
    </row>
    <row r="120" spans="1:12" ht="90" x14ac:dyDescent="0.25">
      <c r="A120" s="24" t="s">
        <v>100</v>
      </c>
      <c r="B120" s="27" t="s">
        <v>167</v>
      </c>
      <c r="C120" s="27" t="s">
        <v>112</v>
      </c>
      <c r="D120" s="27" t="s">
        <v>185</v>
      </c>
      <c r="E120" s="25">
        <v>53824000</v>
      </c>
      <c r="F120" s="25">
        <v>53824000</v>
      </c>
      <c r="G120" s="25">
        <v>53824000</v>
      </c>
      <c r="H120" s="26">
        <v>1</v>
      </c>
      <c r="I120" s="25">
        <v>0</v>
      </c>
      <c r="J120" s="26">
        <v>0</v>
      </c>
      <c r="K120" s="26">
        <v>1</v>
      </c>
      <c r="L120" s="7"/>
    </row>
    <row r="121" spans="1:12" ht="90" x14ac:dyDescent="0.25">
      <c r="A121" s="24" t="s">
        <v>100</v>
      </c>
      <c r="B121" s="27" t="s">
        <v>168</v>
      </c>
      <c r="C121" s="27" t="s">
        <v>112</v>
      </c>
      <c r="D121" s="27" t="s">
        <v>185</v>
      </c>
      <c r="E121" s="25">
        <v>0</v>
      </c>
      <c r="F121" s="25">
        <v>0</v>
      </c>
      <c r="G121" s="25">
        <v>0</v>
      </c>
      <c r="H121" s="26">
        <v>0</v>
      </c>
      <c r="I121" s="25">
        <v>20044000</v>
      </c>
      <c r="J121" s="26">
        <v>1</v>
      </c>
      <c r="K121" s="26">
        <v>0</v>
      </c>
      <c r="L121" s="7"/>
    </row>
    <row r="122" spans="1:12" ht="75" x14ac:dyDescent="0.25">
      <c r="A122" s="24" t="s">
        <v>100</v>
      </c>
      <c r="B122" s="27" t="s">
        <v>169</v>
      </c>
      <c r="C122" s="27" t="s">
        <v>113</v>
      </c>
      <c r="D122" s="27" t="s">
        <v>185</v>
      </c>
      <c r="E122" s="25">
        <v>46345770</v>
      </c>
      <c r="F122" s="25">
        <v>46345770</v>
      </c>
      <c r="G122" s="25">
        <v>46345770</v>
      </c>
      <c r="H122" s="26">
        <v>1</v>
      </c>
      <c r="I122" s="25">
        <v>0</v>
      </c>
      <c r="J122" s="26">
        <v>0</v>
      </c>
      <c r="K122" s="26">
        <v>0</v>
      </c>
      <c r="L122" s="7"/>
    </row>
    <row r="123" spans="1:12" ht="90" x14ac:dyDescent="0.25">
      <c r="A123" s="24" t="s">
        <v>100</v>
      </c>
      <c r="B123" s="27" t="s">
        <v>170</v>
      </c>
      <c r="C123" s="27" t="s">
        <v>114</v>
      </c>
      <c r="D123" s="27" t="s">
        <v>185</v>
      </c>
      <c r="E123" s="25">
        <v>23220000</v>
      </c>
      <c r="F123" s="25">
        <v>23183637.5</v>
      </c>
      <c r="G123" s="25">
        <v>23220000</v>
      </c>
      <c r="H123" s="26">
        <v>1</v>
      </c>
      <c r="I123" s="25">
        <v>0</v>
      </c>
      <c r="J123" s="26">
        <v>0</v>
      </c>
      <c r="K123" s="26">
        <v>0</v>
      </c>
      <c r="L123" s="7"/>
    </row>
    <row r="124" spans="1:12" ht="90" x14ac:dyDescent="0.25">
      <c r="A124" s="24" t="s">
        <v>100</v>
      </c>
      <c r="B124" s="27" t="s">
        <v>171</v>
      </c>
      <c r="C124" s="27" t="s">
        <v>114</v>
      </c>
      <c r="D124" s="27" t="s">
        <v>185</v>
      </c>
      <c r="E124" s="25">
        <v>0</v>
      </c>
      <c r="F124" s="25">
        <v>0</v>
      </c>
      <c r="G124" s="25">
        <v>0</v>
      </c>
      <c r="H124" s="26">
        <v>0</v>
      </c>
      <c r="I124" s="25">
        <v>37145512</v>
      </c>
      <c r="J124" s="26">
        <v>1</v>
      </c>
      <c r="K124" s="26">
        <v>0</v>
      </c>
      <c r="L124" s="7"/>
    </row>
    <row r="125" spans="1:12" ht="105" x14ac:dyDescent="0.25">
      <c r="A125" s="24" t="s">
        <v>100</v>
      </c>
      <c r="B125" s="27" t="s">
        <v>172</v>
      </c>
      <c r="C125" s="27" t="s">
        <v>186</v>
      </c>
      <c r="D125" s="27" t="s">
        <v>185</v>
      </c>
      <c r="E125" s="25">
        <v>40000000</v>
      </c>
      <c r="F125" s="25">
        <v>40000000</v>
      </c>
      <c r="G125" s="25">
        <v>40000000</v>
      </c>
      <c r="H125" s="26">
        <v>1</v>
      </c>
      <c r="I125" s="25">
        <v>0</v>
      </c>
      <c r="J125" s="26">
        <v>0</v>
      </c>
      <c r="K125" s="26">
        <v>0</v>
      </c>
      <c r="L125" s="7"/>
    </row>
    <row r="126" spans="1:12" ht="105" x14ac:dyDescent="0.25">
      <c r="A126" s="24" t="s">
        <v>100</v>
      </c>
      <c r="B126" s="27" t="s">
        <v>173</v>
      </c>
      <c r="C126" s="27" t="s">
        <v>186</v>
      </c>
      <c r="D126" s="27" t="s">
        <v>185</v>
      </c>
      <c r="E126" s="25">
        <v>0</v>
      </c>
      <c r="F126" s="25">
        <v>0</v>
      </c>
      <c r="G126" s="25">
        <v>0</v>
      </c>
      <c r="H126" s="26">
        <v>0</v>
      </c>
      <c r="I126" s="25">
        <v>21500000</v>
      </c>
      <c r="J126" s="26">
        <v>1</v>
      </c>
      <c r="K126" s="26">
        <v>1</v>
      </c>
      <c r="L126" s="7"/>
    </row>
    <row r="127" spans="1:12" ht="30" x14ac:dyDescent="0.25">
      <c r="A127" s="24" t="s">
        <v>100</v>
      </c>
      <c r="B127" s="27" t="s">
        <v>174</v>
      </c>
      <c r="C127" s="27" t="s">
        <v>115</v>
      </c>
      <c r="D127" s="27" t="s">
        <v>187</v>
      </c>
      <c r="E127" s="25">
        <v>626320000</v>
      </c>
      <c r="F127" s="25">
        <v>626320000</v>
      </c>
      <c r="G127" s="25">
        <v>626320000</v>
      </c>
      <c r="H127" s="26">
        <v>1</v>
      </c>
      <c r="I127" s="25">
        <v>0</v>
      </c>
      <c r="J127" s="26">
        <v>0</v>
      </c>
      <c r="K127" s="26">
        <v>0</v>
      </c>
      <c r="L127" s="7"/>
    </row>
    <row r="128" spans="1:12" ht="90" x14ac:dyDescent="0.25">
      <c r="A128" s="24" t="s">
        <v>100</v>
      </c>
      <c r="B128" s="27" t="s">
        <v>175</v>
      </c>
      <c r="C128" s="27" t="s">
        <v>188</v>
      </c>
      <c r="D128" s="27" t="s">
        <v>187</v>
      </c>
      <c r="E128" s="25">
        <v>0</v>
      </c>
      <c r="F128" s="25">
        <v>0</v>
      </c>
      <c r="G128" s="25">
        <v>0</v>
      </c>
      <c r="H128" s="26">
        <v>0</v>
      </c>
      <c r="I128" s="25">
        <v>82579280</v>
      </c>
      <c r="J128" s="26">
        <v>1</v>
      </c>
      <c r="K128" s="26">
        <v>0</v>
      </c>
      <c r="L128" s="7"/>
    </row>
    <row r="129" spans="1:12" ht="60" x14ac:dyDescent="0.25">
      <c r="A129" s="24" t="s">
        <v>100</v>
      </c>
      <c r="B129" s="27" t="s">
        <v>176</v>
      </c>
      <c r="C129" s="27" t="s">
        <v>116</v>
      </c>
      <c r="D129" s="27" t="s">
        <v>187</v>
      </c>
      <c r="E129" s="25">
        <v>0</v>
      </c>
      <c r="F129" s="25">
        <v>0</v>
      </c>
      <c r="G129" s="25">
        <v>0</v>
      </c>
      <c r="H129" s="26">
        <v>0</v>
      </c>
      <c r="I129" s="25">
        <v>89409800</v>
      </c>
      <c r="J129" s="26">
        <v>1</v>
      </c>
      <c r="K129" s="26">
        <v>1</v>
      </c>
      <c r="L129" s="7"/>
    </row>
    <row r="130" spans="1:12" ht="60" x14ac:dyDescent="0.25">
      <c r="A130" s="24" t="s">
        <v>100</v>
      </c>
      <c r="B130" s="27" t="s">
        <v>177</v>
      </c>
      <c r="C130" s="27" t="s">
        <v>117</v>
      </c>
      <c r="D130" s="27" t="s">
        <v>187</v>
      </c>
      <c r="E130" s="25">
        <v>0</v>
      </c>
      <c r="F130" s="25">
        <v>0</v>
      </c>
      <c r="G130" s="25">
        <v>0</v>
      </c>
      <c r="H130" s="26">
        <v>0</v>
      </c>
      <c r="I130" s="25">
        <v>236611860</v>
      </c>
      <c r="J130" s="26">
        <v>1</v>
      </c>
      <c r="K130" s="26">
        <v>0</v>
      </c>
      <c r="L130" s="7"/>
    </row>
    <row r="131" spans="1:12" ht="30" x14ac:dyDescent="0.25">
      <c r="A131" s="24" t="s">
        <v>100</v>
      </c>
      <c r="B131" s="27" t="s">
        <v>118</v>
      </c>
      <c r="C131" s="27" t="s">
        <v>119</v>
      </c>
      <c r="D131" s="27" t="s">
        <v>187</v>
      </c>
      <c r="E131" s="25">
        <v>128157164.18000001</v>
      </c>
      <c r="F131" s="25">
        <v>128157110.79000001</v>
      </c>
      <c r="G131" s="25">
        <v>128157110.79000001</v>
      </c>
      <c r="H131" s="26">
        <v>1</v>
      </c>
      <c r="I131" s="25">
        <v>0</v>
      </c>
      <c r="J131" s="26">
        <v>1</v>
      </c>
      <c r="K131" s="26">
        <v>0</v>
      </c>
      <c r="L131" s="7"/>
    </row>
  </sheetData>
  <autoFilter ref="B8:J8"/>
  <mergeCells count="7">
    <mergeCell ref="I7:J7"/>
    <mergeCell ref="K7:K8"/>
    <mergeCell ref="A5:J5"/>
    <mergeCell ref="A3:K3"/>
    <mergeCell ref="A7:A8"/>
    <mergeCell ref="B7:F7"/>
    <mergeCell ref="G7:H7"/>
  </mergeCells>
  <pageMargins left="0.23622047244094488" right="0.23622047244094488" top="0.19685039370078741" bottom="0.19685039370078741" header="0.11811023622047244" footer="0.11811023622047244"/>
  <pageSetup paperSize="9" scale="4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(ООФ свод) Свод мониторингов субсидий ГРБС&lt;/Code&gt;&#10;  &lt;DocLink&gt;4947556&lt;/DocLink&gt;&#10;  &lt;DocName&gt;Свод мониторингов достижения результатов предоставления субсидий из областного бюджета Ленинградской области&lt;/DocName&gt;&#10;  &lt;VariantName&gt;(ООФ свод) Свод мониторингов субсидий 2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66FC1F9-D389-4400-8E39-7E3A3D823A4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Результаты предоставления субс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Жемчюговайте Полина Александровна</dc:creator>
  <cp:lastModifiedBy>Павленко Ирина Викторовна</cp:lastModifiedBy>
  <cp:lastPrinted>2025-02-18T11:36:43Z</cp:lastPrinted>
  <dcterms:created xsi:type="dcterms:W3CDTF">2025-02-18T11:04:08Z</dcterms:created>
  <dcterms:modified xsi:type="dcterms:W3CDTF">2025-02-20T13:24:18Z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 мониторингов достижения результатов предоставления субсидий из областного бюджета Ленинградской области</vt:lpwstr>
  </property>
  <property fmtid="{D5CDD505-2E9C-101B-9397-08002B2CF9AE}" pid="3" name="Название отчета">
    <vt:lpwstr>(ООФ свод) Свод мониторингов субсидий 2(3).xlsx</vt:lpwstr>
  </property>
  <property fmtid="{D5CDD505-2E9C-101B-9397-08002B2CF9AE}" pid="4" name="Версия клиента">
    <vt:lpwstr>23.1.0.38820 (.NET 4.7.2)</vt:lpwstr>
  </property>
  <property fmtid="{D5CDD505-2E9C-101B-9397-08002B2CF9AE}" pid="5" name="Версия базы">
    <vt:lpwstr>20.2.0.64694404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192.168.52.108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зуевапа</vt:lpwstr>
  </property>
  <property fmtid="{D5CDD505-2E9C-101B-9397-08002B2CF9AE}" pid="10" name="Шаблон">
    <vt:lpwstr>(ООФ свод) Свод мониторингов субсидий 2.xlt</vt:lpwstr>
  </property>
  <property fmtid="{D5CDD505-2E9C-101B-9397-08002B2CF9AE}" pid="11" name="Локальная база">
    <vt:lpwstr>не используется</vt:lpwstr>
  </property>
</Properties>
</file>