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20" windowWidth="29040" windowHeight="14295"/>
  </bookViews>
  <sheets>
    <sheet name="Лист1" sheetId="1" r:id="rId1"/>
  </sheets>
  <definedNames>
    <definedName name="_xlnm.Print_Area" localSheetId="0">Лист1!$A$1:$G$23</definedName>
  </definedNames>
  <calcPr calcId="145621"/>
</workbook>
</file>

<file path=xl/calcChain.xml><?xml version="1.0" encoding="utf-8"?>
<calcChain xmlns="http://schemas.openxmlformats.org/spreadsheetml/2006/main">
  <c r="G21" i="1" l="1"/>
  <c r="E21" i="1"/>
  <c r="C21" i="1"/>
  <c r="F20" i="1"/>
  <c r="F19" i="1"/>
  <c r="F18" i="1"/>
  <c r="F16" i="1"/>
  <c r="F14" i="1"/>
  <c r="F12" i="1"/>
  <c r="F10" i="1"/>
  <c r="F9" i="1"/>
  <c r="F7" i="1"/>
  <c r="F21" i="1" s="1"/>
</calcChain>
</file>

<file path=xl/sharedStrings.xml><?xml version="1.0" encoding="utf-8"?>
<sst xmlns="http://schemas.openxmlformats.org/spreadsheetml/2006/main" count="39" uniqueCount="39">
  <si>
    <t>% софинансирования</t>
  </si>
  <si>
    <t>Приложение 85 к пояснительной записке 2025 года</t>
  </si>
  <si>
    <t>№ п/п</t>
  </si>
  <si>
    <t>Наименование поселения</t>
  </si>
  <si>
    <t>Количество отремонитрованных и модернизированных площадок</t>
  </si>
  <si>
    <t>Бокситогорский муниципальный район</t>
  </si>
  <si>
    <t>1.1</t>
  </si>
  <si>
    <t>Бокситогорское городское поселение</t>
  </si>
  <si>
    <t>2</t>
  </si>
  <si>
    <t>Кировский муниципальный район</t>
  </si>
  <si>
    <t>2.1</t>
  </si>
  <si>
    <t>Отрадненское городское поселение</t>
  </si>
  <si>
    <t>2.2</t>
  </si>
  <si>
    <t>Павловское городское поселение</t>
  </si>
  <si>
    <t>3</t>
  </si>
  <si>
    <t>Ломоносовский муниципальный район</t>
  </si>
  <si>
    <t>3.1</t>
  </si>
  <si>
    <t>Русско-Высоцкое сельское поселение</t>
  </si>
  <si>
    <t>4</t>
  </si>
  <si>
    <t>Лужский муниципальный район</t>
  </si>
  <si>
    <t>4.1</t>
  </si>
  <si>
    <t>Осьминское сельское поселение</t>
  </si>
  <si>
    <t>5</t>
  </si>
  <si>
    <t>Приозерский муниципальный район</t>
  </si>
  <si>
    <t>5.1</t>
  </si>
  <si>
    <t>Запорожское сельское поселение</t>
  </si>
  <si>
    <t>6</t>
  </si>
  <si>
    <t>Тосненский муниципальный район</t>
  </si>
  <si>
    <t>6.1</t>
  </si>
  <si>
    <t>Тосненское городское поселение</t>
  </si>
  <si>
    <t>6.2</t>
  </si>
  <si>
    <t>Ульяновское городское поселение</t>
  </si>
  <si>
    <t>6.3</t>
  </si>
  <si>
    <t>Федоровское городское поселение</t>
  </si>
  <si>
    <t>Итого 9 МО</t>
  </si>
  <si>
    <t>Областной бюджет округл,
тыс. рублей</t>
  </si>
  <si>
    <t>Областной бюджет,
 тыс. рублей</t>
  </si>
  <si>
    <t xml:space="preserve">Расчет объема субсидии бюджетам муниципальных образований Ленинградской области на мероприятия по ремонту и модернизации мест (площадок) накопления твердых коммунальных отходов на 2025 год </t>
  </si>
  <si>
    <t>Общая стоимость, 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</si>
</sst>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5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27">
    <xf numFmtId="0" fontId="0" fillId="0" borderId="0" xfId="0"/>
    <xf numFmtId="0" fontId="1" fillId="0" borderId="0" xfId="0" applyFont="1" applyAlignment="1">
      <alignment horizontal="right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49" fontId="5" fillId="2" borderId="1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wrapText="1"/>
    </xf>
    <xf numFmtId="0" fontId="5" fillId="2" borderId="1" xfId="0" applyNumberFormat="1" applyFont="1" applyFill="1" applyBorder="1" applyAlignment="1">
      <alignment horizontal="center" wrapText="1"/>
    </xf>
    <xf numFmtId="3" fontId="5" fillId="2" borderId="1" xfId="0" applyNumberFormat="1" applyFont="1" applyFill="1" applyBorder="1" applyAlignment="1">
      <alignment horizontal="center" wrapText="1"/>
    </xf>
    <xf numFmtId="4" fontId="5" fillId="2" borderId="1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wrapText="1"/>
    </xf>
    <xf numFmtId="165" fontId="1" fillId="0" borderId="1" xfId="0" applyNumberFormat="1" applyFont="1" applyFill="1" applyBorder="1" applyAlignment="1">
      <alignment horizontal="center" wrapText="1"/>
    </xf>
    <xf numFmtId="43" fontId="0" fillId="0" borderId="0" xfId="1" applyFont="1"/>
    <xf numFmtId="43" fontId="0" fillId="0" borderId="0" xfId="0" applyNumberFormat="1"/>
    <xf numFmtId="0" fontId="5" fillId="2" borderId="2" xfId="0" applyFont="1" applyFill="1" applyBorder="1" applyAlignment="1">
      <alignment horizontal="center" wrapText="1"/>
    </xf>
    <xf numFmtId="0" fontId="5" fillId="2" borderId="4" xfId="0" applyFont="1" applyFill="1" applyBorder="1" applyAlignment="1">
      <alignment horizontal="center" wrapText="1"/>
    </xf>
    <xf numFmtId="0" fontId="6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horizontal="center" wrapText="1"/>
    </xf>
    <xf numFmtId="3" fontId="4" fillId="0" borderId="1" xfId="0" applyNumberFormat="1" applyFont="1" applyFill="1" applyBorder="1" applyAlignment="1">
      <alignment horizontal="center" wrapText="1"/>
    </xf>
    <xf numFmtId="3" fontId="4" fillId="0" borderId="1" xfId="0" applyNumberFormat="1" applyFont="1" applyBorder="1" applyAlignment="1">
      <alignment horizontal="center" wrapText="1"/>
    </xf>
    <xf numFmtId="4" fontId="4" fillId="0" borderId="1" xfId="0" applyNumberFormat="1" applyFont="1" applyBorder="1" applyAlignment="1">
      <alignment horizontal="center" wrapText="1"/>
    </xf>
    <xf numFmtId="165" fontId="4" fillId="0" borderId="1" xfId="0" applyNumberFormat="1" applyFont="1" applyBorder="1" applyAlignment="1">
      <alignment horizontal="center" wrapText="1"/>
    </xf>
    <xf numFmtId="0" fontId="7" fillId="0" borderId="0" xfId="0" applyFont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"/>
  <sheetViews>
    <sheetView tabSelected="1" view="pageBreakPreview" zoomScaleNormal="100" zoomScaleSheetLayoutView="100" workbookViewId="0">
      <selection activeCell="E12" sqref="E12"/>
    </sheetView>
  </sheetViews>
  <sheetFormatPr defaultRowHeight="15" x14ac:dyDescent="0.25"/>
  <cols>
    <col min="1" max="1" width="4" customWidth="1"/>
    <col min="2" max="2" width="22.140625" customWidth="1"/>
    <col min="3" max="3" width="23.140625" customWidth="1"/>
    <col min="4" max="4" width="17.5703125" customWidth="1"/>
    <col min="5" max="5" width="17.28515625" customWidth="1"/>
    <col min="6" max="6" width="15.85546875" customWidth="1"/>
    <col min="7" max="7" width="17.7109375" customWidth="1"/>
  </cols>
  <sheetData>
    <row r="1" spans="1:9" x14ac:dyDescent="0.25">
      <c r="G1" s="1" t="s">
        <v>1</v>
      </c>
    </row>
    <row r="2" spans="1:9" x14ac:dyDescent="0.25">
      <c r="G2" s="1"/>
    </row>
    <row r="3" spans="1:9" ht="38.25" customHeight="1" x14ac:dyDescent="0.25">
      <c r="A3" s="26" t="s">
        <v>37</v>
      </c>
      <c r="B3" s="26"/>
      <c r="C3" s="26"/>
      <c r="D3" s="26"/>
      <c r="E3" s="26"/>
      <c r="F3" s="26"/>
      <c r="G3" s="26"/>
    </row>
    <row r="5" spans="1:9" ht="71.25" x14ac:dyDescent="0.25">
      <c r="A5" s="2" t="s">
        <v>2</v>
      </c>
      <c r="B5" s="2" t="s">
        <v>3</v>
      </c>
      <c r="C5" s="2" t="s">
        <v>4</v>
      </c>
      <c r="D5" s="3" t="s">
        <v>0</v>
      </c>
      <c r="E5" s="4" t="s">
        <v>38</v>
      </c>
      <c r="F5" s="5" t="s">
        <v>36</v>
      </c>
      <c r="G5" s="5" t="s">
        <v>35</v>
      </c>
    </row>
    <row r="6" spans="1:9" x14ac:dyDescent="0.25">
      <c r="A6" s="6">
        <v>1</v>
      </c>
      <c r="B6" s="7" t="s">
        <v>5</v>
      </c>
      <c r="C6" s="7"/>
      <c r="D6" s="7"/>
      <c r="E6" s="7"/>
      <c r="F6" s="7"/>
      <c r="G6" s="8"/>
    </row>
    <row r="7" spans="1:9" ht="30" x14ac:dyDescent="0.25">
      <c r="A7" s="9" t="s">
        <v>6</v>
      </c>
      <c r="B7" s="10" t="s">
        <v>7</v>
      </c>
      <c r="C7" s="11">
        <v>16</v>
      </c>
      <c r="D7" s="12">
        <v>90</v>
      </c>
      <c r="E7" s="13">
        <v>3373834.19</v>
      </c>
      <c r="F7" s="14">
        <f>E7/100*D7</f>
        <v>3036450.7709999997</v>
      </c>
      <c r="G7" s="15">
        <v>3036.5</v>
      </c>
      <c r="H7" s="16"/>
      <c r="I7" s="17"/>
    </row>
    <row r="8" spans="1:9" x14ac:dyDescent="0.25">
      <c r="A8" s="9" t="s">
        <v>8</v>
      </c>
      <c r="B8" s="18" t="s">
        <v>9</v>
      </c>
      <c r="C8" s="18"/>
      <c r="D8" s="18"/>
      <c r="E8" s="18"/>
      <c r="F8" s="18"/>
      <c r="G8" s="19"/>
    </row>
    <row r="9" spans="1:9" ht="30" x14ac:dyDescent="0.25">
      <c r="A9" s="9" t="s">
        <v>10</v>
      </c>
      <c r="B9" s="10" t="s">
        <v>11</v>
      </c>
      <c r="C9" s="11">
        <v>5</v>
      </c>
      <c r="D9" s="12">
        <v>92</v>
      </c>
      <c r="E9" s="13">
        <v>1458589.67</v>
      </c>
      <c r="F9" s="14">
        <f t="shared" ref="F9:F16" si="0">E9/100*D9</f>
        <v>1341902.4963999998</v>
      </c>
      <c r="G9" s="15">
        <v>1341.9</v>
      </c>
      <c r="H9" s="16"/>
      <c r="I9" s="17"/>
    </row>
    <row r="10" spans="1:9" ht="30" x14ac:dyDescent="0.25">
      <c r="A10" s="9" t="s">
        <v>12</v>
      </c>
      <c r="B10" s="10" t="s">
        <v>13</v>
      </c>
      <c r="C10" s="11">
        <v>10</v>
      </c>
      <c r="D10" s="12">
        <v>90</v>
      </c>
      <c r="E10" s="13">
        <v>6000000</v>
      </c>
      <c r="F10" s="14">
        <f t="shared" si="0"/>
        <v>5400000</v>
      </c>
      <c r="G10" s="15">
        <v>5400</v>
      </c>
      <c r="H10" s="16"/>
      <c r="I10" s="17"/>
    </row>
    <row r="11" spans="1:9" x14ac:dyDescent="0.25">
      <c r="A11" s="9" t="s">
        <v>14</v>
      </c>
      <c r="B11" s="18" t="s">
        <v>15</v>
      </c>
      <c r="C11" s="18"/>
      <c r="D11" s="18"/>
      <c r="E11" s="18"/>
      <c r="F11" s="18"/>
      <c r="G11" s="19"/>
    </row>
    <row r="12" spans="1:9" ht="30" x14ac:dyDescent="0.25">
      <c r="A12" s="9" t="s">
        <v>16</v>
      </c>
      <c r="B12" s="10" t="s">
        <v>17</v>
      </c>
      <c r="C12" s="11">
        <v>1</v>
      </c>
      <c r="D12" s="12">
        <v>92</v>
      </c>
      <c r="E12" s="13">
        <v>1682042.89</v>
      </c>
      <c r="F12" s="14">
        <f t="shared" si="0"/>
        <v>1547479.4587999999</v>
      </c>
      <c r="G12" s="15">
        <v>1547.5</v>
      </c>
      <c r="H12" s="16"/>
      <c r="I12" s="17"/>
    </row>
    <row r="13" spans="1:9" x14ac:dyDescent="0.25">
      <c r="A13" s="9" t="s">
        <v>18</v>
      </c>
      <c r="B13" s="18" t="s">
        <v>19</v>
      </c>
      <c r="C13" s="18"/>
      <c r="D13" s="18"/>
      <c r="E13" s="18"/>
      <c r="F13" s="18"/>
      <c r="G13" s="19"/>
    </row>
    <row r="14" spans="1:9" ht="30" x14ac:dyDescent="0.25">
      <c r="A14" s="9" t="s">
        <v>20</v>
      </c>
      <c r="B14" s="10" t="s">
        <v>21</v>
      </c>
      <c r="C14" s="11">
        <v>11</v>
      </c>
      <c r="D14" s="12">
        <v>88</v>
      </c>
      <c r="E14" s="13">
        <v>940000</v>
      </c>
      <c r="F14" s="14">
        <f t="shared" si="0"/>
        <v>827200</v>
      </c>
      <c r="G14" s="15">
        <v>827.2</v>
      </c>
      <c r="H14" s="16"/>
      <c r="I14" s="17"/>
    </row>
    <row r="15" spans="1:9" x14ac:dyDescent="0.25">
      <c r="A15" s="9" t="s">
        <v>22</v>
      </c>
      <c r="B15" s="18" t="s">
        <v>23</v>
      </c>
      <c r="C15" s="18"/>
      <c r="D15" s="18"/>
      <c r="E15" s="18"/>
      <c r="F15" s="18"/>
      <c r="G15" s="19"/>
    </row>
    <row r="16" spans="1:9" ht="30" x14ac:dyDescent="0.25">
      <c r="A16" s="9" t="s">
        <v>24</v>
      </c>
      <c r="B16" s="10" t="s">
        <v>25</v>
      </c>
      <c r="C16" s="11">
        <v>2</v>
      </c>
      <c r="D16" s="12">
        <v>89</v>
      </c>
      <c r="E16" s="13">
        <v>475890.44</v>
      </c>
      <c r="F16" s="14">
        <f t="shared" si="0"/>
        <v>423542.49160000001</v>
      </c>
      <c r="G16" s="15">
        <v>423.5</v>
      </c>
      <c r="H16" s="16"/>
      <c r="I16" s="17"/>
    </row>
    <row r="17" spans="1:9" x14ac:dyDescent="0.25">
      <c r="A17" s="9" t="s">
        <v>26</v>
      </c>
      <c r="B17" s="18" t="s">
        <v>27</v>
      </c>
      <c r="C17" s="18"/>
      <c r="D17" s="18"/>
      <c r="E17" s="18"/>
      <c r="F17" s="18"/>
      <c r="G17" s="19"/>
    </row>
    <row r="18" spans="1:9" ht="30" x14ac:dyDescent="0.25">
      <c r="A18" s="9" t="s">
        <v>28</v>
      </c>
      <c r="B18" s="10" t="s">
        <v>29</v>
      </c>
      <c r="C18" s="11">
        <v>22</v>
      </c>
      <c r="D18" s="12">
        <v>90</v>
      </c>
      <c r="E18" s="13">
        <v>3679024.36</v>
      </c>
      <c r="F18" s="14">
        <f t="shared" ref="F18:F20" si="1">E18/100*D18</f>
        <v>3311121.9240000001</v>
      </c>
      <c r="G18" s="15">
        <v>3311.1</v>
      </c>
      <c r="H18" s="16"/>
      <c r="I18" s="17"/>
    </row>
    <row r="19" spans="1:9" ht="30" x14ac:dyDescent="0.25">
      <c r="A19" s="9" t="s">
        <v>30</v>
      </c>
      <c r="B19" s="13" t="s">
        <v>31</v>
      </c>
      <c r="C19" s="11">
        <v>8</v>
      </c>
      <c r="D19" s="12">
        <v>88</v>
      </c>
      <c r="E19" s="13">
        <v>4000000</v>
      </c>
      <c r="F19" s="14">
        <f t="shared" si="1"/>
        <v>3520000</v>
      </c>
      <c r="G19" s="15">
        <v>3520</v>
      </c>
      <c r="H19" s="16"/>
      <c r="I19" s="17"/>
    </row>
    <row r="20" spans="1:9" ht="30" x14ac:dyDescent="0.25">
      <c r="A20" s="9" t="s">
        <v>32</v>
      </c>
      <c r="B20" s="10" t="s">
        <v>33</v>
      </c>
      <c r="C20" s="11">
        <v>1</v>
      </c>
      <c r="D20" s="12">
        <v>71</v>
      </c>
      <c r="E20" s="13">
        <v>834225.35</v>
      </c>
      <c r="F20" s="14">
        <f t="shared" si="1"/>
        <v>592299.99849999987</v>
      </c>
      <c r="G20" s="15">
        <v>592.29999999999995</v>
      </c>
      <c r="H20" s="16"/>
      <c r="I20" s="17"/>
    </row>
    <row r="21" spans="1:9" ht="21" customHeight="1" x14ac:dyDescent="0.25">
      <c r="A21" s="20"/>
      <c r="B21" s="21" t="s">
        <v>34</v>
      </c>
      <c r="C21" s="22">
        <f>C7+C9+C10+C12+C14+C16+C18+C19+C20</f>
        <v>76</v>
      </c>
      <c r="D21" s="23"/>
      <c r="E21" s="24">
        <f t="shared" ref="E21:F21" si="2">E7+E9+E10+E12+E14+E16+E18+E19+E20</f>
        <v>22443606.900000002</v>
      </c>
      <c r="F21" s="24">
        <f t="shared" si="2"/>
        <v>19999997.140300002</v>
      </c>
      <c r="G21" s="25">
        <f>G7+G9+G10+G12+G14+G16+G18+G19+G20</f>
        <v>20000</v>
      </c>
    </row>
  </sheetData>
  <mergeCells count="7">
    <mergeCell ref="B11:G11"/>
    <mergeCell ref="B13:G13"/>
    <mergeCell ref="B15:G15"/>
    <mergeCell ref="B17:G17"/>
    <mergeCell ref="A3:G3"/>
    <mergeCell ref="B6:G6"/>
    <mergeCell ref="B8:G8"/>
  </mergeCells>
  <pageMargins left="0.7" right="0.7" top="0.75" bottom="0.75" header="0.3" footer="0.3"/>
  <pageSetup paperSize="9" scale="7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 Сергеевич Горбас</dc:creator>
  <cp:lastModifiedBy>Старостина Рузанна Левоновна</cp:lastModifiedBy>
  <cp:lastPrinted>2024-09-30T11:45:05Z</cp:lastPrinted>
  <dcterms:created xsi:type="dcterms:W3CDTF">2022-01-25T12:17:57Z</dcterms:created>
  <dcterms:modified xsi:type="dcterms:W3CDTF">2024-09-30T11:45:10Z</dcterms:modified>
</cp:coreProperties>
</file>