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-105" yWindow="-105" windowWidth="23130" windowHeight="13050" tabRatio="494"/>
  </bookViews>
  <sheets>
    <sheet name="прил 1" sheetId="10" r:id="rId1"/>
  </sheets>
  <definedNames>
    <definedName name="_xlnm.Print_Area" localSheetId="0">'прил 1'!$A$1:$T$35</definedName>
  </definedNames>
  <calcPr calcId="145621" fullPrecision="0"/>
</workbook>
</file>

<file path=xl/calcChain.xml><?xml version="1.0" encoding="utf-8"?>
<calcChain xmlns="http://schemas.openxmlformats.org/spreadsheetml/2006/main">
  <c r="D27" i="10" l="1"/>
  <c r="T26" i="10"/>
  <c r="S26" i="10"/>
  <c r="R26" i="10"/>
  <c r="Q26" i="10"/>
  <c r="P26" i="10"/>
  <c r="O26" i="10"/>
  <c r="N26" i="10"/>
  <c r="M26" i="10"/>
  <c r="M27" i="10" s="1"/>
  <c r="L26" i="10"/>
  <c r="K26" i="10"/>
  <c r="J26" i="10"/>
  <c r="I26" i="10"/>
  <c r="H26" i="10"/>
  <c r="G26" i="10"/>
  <c r="F26" i="10"/>
  <c r="E26" i="10"/>
  <c r="D26" i="10"/>
  <c r="C26" i="10"/>
  <c r="B26" i="10"/>
  <c r="P7" i="10"/>
  <c r="N7" i="10"/>
  <c r="T6" i="10"/>
  <c r="S6" i="10"/>
  <c r="R6" i="10"/>
  <c r="P6" i="10"/>
  <c r="N6" i="10"/>
  <c r="L6" i="10"/>
</calcChain>
</file>

<file path=xl/sharedStrings.xml><?xml version="1.0" encoding="utf-8"?>
<sst xmlns="http://schemas.openxmlformats.org/spreadsheetml/2006/main" count="53" uniqueCount="42">
  <si>
    <t>Бокситогорский муниципальный район</t>
  </si>
  <si>
    <t>Волосовский муниципальный район</t>
  </si>
  <si>
    <t>Волховский муниципальный район</t>
  </si>
  <si>
    <t>Всеволожский муниципальный район</t>
  </si>
  <si>
    <t>Кингисеппский муниципальный район</t>
  </si>
  <si>
    <t>Киришский муниципальный район</t>
  </si>
  <si>
    <t>Кировский муниципальный район</t>
  </si>
  <si>
    <t>Лодейнопольский муниципальный район</t>
  </si>
  <si>
    <t>Ломоносовский муниципальный район</t>
  </si>
  <si>
    <t>Лужский муниципальный район</t>
  </si>
  <si>
    <t>Подпорожский муниципальный район</t>
  </si>
  <si>
    <t>Приозерский муниципальный район</t>
  </si>
  <si>
    <t>Сланцевский муниципальный район</t>
  </si>
  <si>
    <t>Сосновоборский городской округ</t>
  </si>
  <si>
    <t>Тихвинский муниципальный район</t>
  </si>
  <si>
    <t>Тосненский муниципальный район</t>
  </si>
  <si>
    <t>Выборгский муниципальный район</t>
  </si>
  <si>
    <t>Кол-во  ставок, ед</t>
  </si>
  <si>
    <t>Текущие</t>
  </si>
  <si>
    <t>Сумма, тыс. руб.</t>
  </si>
  <si>
    <t>ОТ</t>
  </si>
  <si>
    <t xml:space="preserve">Сумма, 
тыс. руб.            </t>
  </si>
  <si>
    <t>ИТОГО</t>
  </si>
  <si>
    <t>1974 час.</t>
  </si>
  <si>
    <t>Фонд оплаты труда специалиста 1 категории в Администрации ЛО  в 2021 году- 920594 руб</t>
  </si>
  <si>
    <t>Фонд оплаты труда с начислениями специалиста 1 категории в Администрации ЛО  в 2022 году- 957417,12 руб</t>
  </si>
  <si>
    <t>Сумма субвенций 2023 и 2024 равна уровню 2022 года</t>
  </si>
  <si>
    <t>Количество животных к отлову (шт)</t>
  </si>
  <si>
    <r>
      <t xml:space="preserve">Субвенция </t>
    </r>
    <r>
      <rPr>
        <b/>
        <sz val="10"/>
        <rFont val="Arial Cyr"/>
        <charset val="204"/>
      </rPr>
      <t>на реализацию полномочий</t>
    </r>
    <r>
      <rPr>
        <sz val="11"/>
        <color theme="1"/>
        <rFont val="Calibri"/>
        <family val="2"/>
        <scheme val="minor"/>
      </rPr>
      <t xml:space="preserve"> = (ФОТ  с начислениями (30,2 %) специалиста 1 категории  Х  количество ставок) + 10 % текущие расходы  на содержание</t>
    </r>
  </si>
  <si>
    <t xml:space="preserve">Субвенции на реализацию полномочий </t>
  </si>
  <si>
    <t xml:space="preserve">Субвенции на обеспечение полномочий </t>
  </si>
  <si>
    <t xml:space="preserve">ФОТ оплаты труда по должности ГГС ЛО "специалист первой категории" с начислениями на 2024 год составит  1 412 613,99 руб. (с учетом планируемой индексации с 01.01.2024 на 4,6%)
</t>
  </si>
  <si>
    <r>
      <t xml:space="preserve">Субвенция </t>
    </r>
    <r>
      <rPr>
        <b/>
        <sz val="10"/>
        <rFont val="Arial Cyr"/>
        <charset val="204"/>
      </rPr>
      <t>на обеспечение полномочий</t>
    </r>
    <r>
      <rPr>
        <sz val="11"/>
        <color theme="1"/>
        <rFont val="Calibri"/>
        <family val="2"/>
        <scheme val="minor"/>
      </rPr>
      <t xml:space="preserve"> =   Количество животных Х  Расчетная стоимость ветеринарных мероприятий на обеспечение полномочий (18347 руб.)</t>
    </r>
  </si>
  <si>
    <t>Приложение 41 к пояснительной записке 2025 года</t>
  </si>
  <si>
    <t>Наименование муниципального образования (МО) Лениградской области</t>
  </si>
  <si>
    <t>Общая сумма субвенций на:</t>
  </si>
  <si>
    <t>2025 год</t>
  </si>
  <si>
    <t>2026 год</t>
  </si>
  <si>
    <t>2027 год</t>
  </si>
  <si>
    <r>
      <t xml:space="preserve">Расчет субвенций произведен в соответствии с областным законом Ленобласти от 23.07.2021 г. </t>
    </r>
    <r>
      <rPr>
        <sz val="11"/>
        <rFont val="Calibri"/>
        <family val="2"/>
        <charset val="204"/>
        <scheme val="minor"/>
      </rPr>
      <t xml:space="preserve">№ 103-оз </t>
    </r>
    <r>
      <rPr>
        <sz val="11"/>
        <color theme="1"/>
        <rFont val="Calibri"/>
        <family val="2"/>
        <scheme val="minor"/>
      </rPr>
      <t>(вступающим в силу с 01.01.2022 года)</t>
    </r>
  </si>
  <si>
    <t>Расчет объема субвенций бюджетам муниципальных образований Ленинградской области, наделенных отдельным государственным полномочием Ленинградской области на организацию мероприятий при осуществлении деятельности по обращению с животными без владельцев, 
на 2025 год и на плановый период 2026 и 2027 годов</t>
  </si>
  <si>
    <t>Гатчинский муниципальный округ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</si>
</sst>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0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b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2">
    <xf numFmtId="0" fontId="0" fillId="0" borderId="0" xfId="0"/>
    <xf numFmtId="0" fontId="4" fillId="0" borderId="0" xfId="0" applyFont="1" applyFill="1" applyAlignment="1">
      <alignment vertical="center"/>
    </xf>
    <xf numFmtId="0" fontId="4" fillId="0" borderId="0" xfId="0" applyFont="1" applyFill="1"/>
    <xf numFmtId="0" fontId="5" fillId="0" borderId="0" xfId="0" applyFont="1" applyFill="1" applyBorder="1" applyAlignment="1">
      <alignment vertical="top" wrapText="1"/>
    </xf>
    <xf numFmtId="3" fontId="4" fillId="0" borderId="0" xfId="0" applyNumberFormat="1" applyFont="1" applyFill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/>
    <xf numFmtId="166" fontId="8" fillId="0" borderId="0" xfId="0" applyNumberFormat="1" applyFont="1" applyFill="1" applyBorder="1"/>
    <xf numFmtId="164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8" fillId="0" borderId="2" xfId="0" applyNumberFormat="1" applyFont="1" applyFill="1" applyBorder="1"/>
    <xf numFmtId="3" fontId="4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6" fillId="0" borderId="0" xfId="0" applyFont="1" applyFill="1" applyAlignment="1"/>
    <xf numFmtId="0" fontId="6" fillId="0" borderId="0" xfId="0" applyFont="1" applyFill="1" applyAlignment="1">
      <alignment horizontal="right"/>
    </xf>
    <xf numFmtId="0" fontId="4" fillId="0" borderId="0" xfId="0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5" fillId="0" borderId="0" xfId="0" applyFont="1" applyFill="1" applyBorder="1" applyAlignment="1">
      <alignment horizontal="left" vertical="top" wrapText="1"/>
    </xf>
    <xf numFmtId="164" fontId="4" fillId="0" borderId="0" xfId="0" applyNumberFormat="1" applyFont="1" applyFill="1"/>
    <xf numFmtId="0" fontId="4" fillId="0" borderId="0" xfId="0" applyFont="1" applyFill="1" applyBorder="1" applyAlignment="1">
      <alignment vertical="center" wrapText="1"/>
    </xf>
    <xf numFmtId="0" fontId="6" fillId="0" borderId="0" xfId="0" applyFont="1" applyFill="1"/>
    <xf numFmtId="0" fontId="4" fillId="0" borderId="1" xfId="2" applyFont="1" applyFill="1" applyBorder="1" applyAlignment="1">
      <alignment vertical="center"/>
    </xf>
    <xf numFmtId="3" fontId="8" fillId="0" borderId="1" xfId="0" applyNumberFormat="1" applyFont="1" applyFill="1" applyBorder="1" applyAlignment="1">
      <alignment horizontal="right" vertical="center"/>
    </xf>
    <xf numFmtId="2" fontId="8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distributed"/>
    </xf>
    <xf numFmtId="0" fontId="0" fillId="0" borderId="0" xfId="0" applyFill="1" applyAlignment="1">
      <alignment vertical="distributed"/>
    </xf>
    <xf numFmtId="0" fontId="0" fillId="0" borderId="0" xfId="0" applyFill="1" applyAlignment="1"/>
    <xf numFmtId="0" fontId="0" fillId="0" borderId="0" xfId="0" applyFont="1" applyFill="1" applyBorder="1" applyAlignment="1">
      <alignment horizontal="left" vertical="distributed" wrapText="1"/>
    </xf>
    <xf numFmtId="0" fontId="0" fillId="0" borderId="0" xfId="0" applyFont="1" applyFill="1" applyBorder="1" applyAlignment="1">
      <alignment horizontal="left" vertical="distributed"/>
    </xf>
    <xf numFmtId="0" fontId="0" fillId="0" borderId="0" xfId="0" applyFill="1" applyBorder="1" applyAlignment="1">
      <alignment vertical="distributed"/>
    </xf>
    <xf numFmtId="0" fontId="7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Medium9"/>
  <colors>
    <mruColors>
      <color rgb="FFFFFFCC"/>
      <color rgb="FFFFFF99"/>
      <color rgb="FFCCFFFF"/>
      <color rgb="FFFFCC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44"/>
  <sheetViews>
    <sheetView tabSelected="1" zoomScaleNormal="100" workbookViewId="0">
      <selection activeCell="J8" sqref="J8"/>
    </sheetView>
  </sheetViews>
  <sheetFormatPr defaultRowHeight="12.75" x14ac:dyDescent="0.2"/>
  <cols>
    <col min="1" max="1" width="33.7109375" style="2" customWidth="1"/>
    <col min="2" max="2" width="8.7109375" style="6" customWidth="1"/>
    <col min="3" max="3" width="7.85546875" style="6" customWidth="1"/>
    <col min="4" max="4" width="8.85546875" style="6" customWidth="1"/>
    <col min="5" max="5" width="9.140625" style="6" customWidth="1"/>
    <col min="6" max="6" width="7.85546875" style="6" customWidth="1"/>
    <col min="7" max="7" width="8.5703125" style="6" customWidth="1"/>
    <col min="8" max="8" width="9.5703125" style="6" customWidth="1"/>
    <col min="9" max="9" width="7.85546875" style="6" customWidth="1"/>
    <col min="10" max="10" width="8.5703125" style="6" customWidth="1"/>
    <col min="11" max="11" width="9" style="6" customWidth="1"/>
    <col min="12" max="12" width="10.7109375" style="2" customWidth="1"/>
    <col min="13" max="13" width="8.5703125" style="2" customWidth="1"/>
    <col min="14" max="14" width="10.28515625" style="2" customWidth="1"/>
    <col min="15" max="15" width="9.28515625" style="2" customWidth="1"/>
    <col min="16" max="16" width="10.85546875" style="2" customWidth="1"/>
    <col min="17" max="17" width="9" style="2" customWidth="1"/>
    <col min="18" max="20" width="10.42578125" style="2" customWidth="1"/>
    <col min="21" max="21" width="9.140625" style="2"/>
    <col min="22" max="22" width="10" style="2" bestFit="1" customWidth="1"/>
    <col min="23" max="248" width="9.140625" style="2"/>
    <col min="249" max="249" width="1.85546875" style="2" customWidth="1"/>
    <col min="250" max="250" width="29.5703125" style="2" customWidth="1"/>
    <col min="251" max="251" width="10.7109375" style="2" customWidth="1"/>
    <col min="252" max="253" width="0" style="2" hidden="1" customWidth="1"/>
    <col min="254" max="254" width="12.85546875" style="2" customWidth="1"/>
    <col min="255" max="256" width="0" style="2" hidden="1" customWidth="1"/>
    <col min="257" max="257" width="11" style="2" customWidth="1"/>
    <col min="258" max="259" width="0" style="2" hidden="1" customWidth="1"/>
    <col min="260" max="260" width="13.140625" style="2" customWidth="1"/>
    <col min="261" max="261" width="0" style="2" hidden="1" customWidth="1"/>
    <col min="262" max="262" width="12" style="2" customWidth="1"/>
    <col min="263" max="263" width="11.5703125" style="2" customWidth="1"/>
    <col min="264" max="264" width="0" style="2" hidden="1" customWidth="1"/>
    <col min="265" max="265" width="9.85546875" style="2" customWidth="1"/>
    <col min="266" max="266" width="10.140625" style="2" customWidth="1"/>
    <col min="267" max="267" width="0" style="2" hidden="1" customWidth="1"/>
    <col min="268" max="269" width="10.140625" style="2" customWidth="1"/>
    <col min="270" max="270" width="12.5703125" style="2" customWidth="1"/>
    <col min="271" max="271" width="12.140625" style="2" customWidth="1"/>
    <col min="272" max="272" width="13" style="2" customWidth="1"/>
    <col min="273" max="504" width="9.140625" style="2"/>
    <col min="505" max="505" width="1.85546875" style="2" customWidth="1"/>
    <col min="506" max="506" width="29.5703125" style="2" customWidth="1"/>
    <col min="507" max="507" width="10.7109375" style="2" customWidth="1"/>
    <col min="508" max="509" width="0" style="2" hidden="1" customWidth="1"/>
    <col min="510" max="510" width="12.85546875" style="2" customWidth="1"/>
    <col min="511" max="512" width="0" style="2" hidden="1" customWidth="1"/>
    <col min="513" max="513" width="11" style="2" customWidth="1"/>
    <col min="514" max="515" width="0" style="2" hidden="1" customWidth="1"/>
    <col min="516" max="516" width="13.140625" style="2" customWidth="1"/>
    <col min="517" max="517" width="0" style="2" hidden="1" customWidth="1"/>
    <col min="518" max="518" width="12" style="2" customWidth="1"/>
    <col min="519" max="519" width="11.5703125" style="2" customWidth="1"/>
    <col min="520" max="520" width="0" style="2" hidden="1" customWidth="1"/>
    <col min="521" max="521" width="9.85546875" style="2" customWidth="1"/>
    <col min="522" max="522" width="10.140625" style="2" customWidth="1"/>
    <col min="523" max="523" width="0" style="2" hidden="1" customWidth="1"/>
    <col min="524" max="525" width="10.140625" style="2" customWidth="1"/>
    <col min="526" max="526" width="12.5703125" style="2" customWidth="1"/>
    <col min="527" max="527" width="12.140625" style="2" customWidth="1"/>
    <col min="528" max="528" width="13" style="2" customWidth="1"/>
    <col min="529" max="760" width="9.140625" style="2"/>
    <col min="761" max="761" width="1.85546875" style="2" customWidth="1"/>
    <col min="762" max="762" width="29.5703125" style="2" customWidth="1"/>
    <col min="763" max="763" width="10.7109375" style="2" customWidth="1"/>
    <col min="764" max="765" width="0" style="2" hidden="1" customWidth="1"/>
    <col min="766" max="766" width="12.85546875" style="2" customWidth="1"/>
    <col min="767" max="768" width="0" style="2" hidden="1" customWidth="1"/>
    <col min="769" max="769" width="11" style="2" customWidth="1"/>
    <col min="770" max="771" width="0" style="2" hidden="1" customWidth="1"/>
    <col min="772" max="772" width="13.140625" style="2" customWidth="1"/>
    <col min="773" max="773" width="0" style="2" hidden="1" customWidth="1"/>
    <col min="774" max="774" width="12" style="2" customWidth="1"/>
    <col min="775" max="775" width="11.5703125" style="2" customWidth="1"/>
    <col min="776" max="776" width="0" style="2" hidden="1" customWidth="1"/>
    <col min="777" max="777" width="9.85546875" style="2" customWidth="1"/>
    <col min="778" max="778" width="10.140625" style="2" customWidth="1"/>
    <col min="779" max="779" width="0" style="2" hidden="1" customWidth="1"/>
    <col min="780" max="781" width="10.140625" style="2" customWidth="1"/>
    <col min="782" max="782" width="12.5703125" style="2" customWidth="1"/>
    <col min="783" max="783" width="12.140625" style="2" customWidth="1"/>
    <col min="784" max="784" width="13" style="2" customWidth="1"/>
    <col min="785" max="1016" width="9.140625" style="2"/>
    <col min="1017" max="1017" width="1.85546875" style="2" customWidth="1"/>
    <col min="1018" max="1018" width="29.5703125" style="2" customWidth="1"/>
    <col min="1019" max="1019" width="10.7109375" style="2" customWidth="1"/>
    <col min="1020" max="1021" width="0" style="2" hidden="1" customWidth="1"/>
    <col min="1022" max="1022" width="12.85546875" style="2" customWidth="1"/>
    <col min="1023" max="1024" width="0" style="2" hidden="1" customWidth="1"/>
    <col min="1025" max="1025" width="11" style="2" customWidth="1"/>
    <col min="1026" max="1027" width="0" style="2" hidden="1" customWidth="1"/>
    <col min="1028" max="1028" width="13.140625" style="2" customWidth="1"/>
    <col min="1029" max="1029" width="0" style="2" hidden="1" customWidth="1"/>
    <col min="1030" max="1030" width="12" style="2" customWidth="1"/>
    <col min="1031" max="1031" width="11.5703125" style="2" customWidth="1"/>
    <col min="1032" max="1032" width="0" style="2" hidden="1" customWidth="1"/>
    <col min="1033" max="1033" width="9.85546875" style="2" customWidth="1"/>
    <col min="1034" max="1034" width="10.140625" style="2" customWidth="1"/>
    <col min="1035" max="1035" width="0" style="2" hidden="1" customWidth="1"/>
    <col min="1036" max="1037" width="10.140625" style="2" customWidth="1"/>
    <col min="1038" max="1038" width="12.5703125" style="2" customWidth="1"/>
    <col min="1039" max="1039" width="12.140625" style="2" customWidth="1"/>
    <col min="1040" max="1040" width="13" style="2" customWidth="1"/>
    <col min="1041" max="1272" width="9.140625" style="2"/>
    <col min="1273" max="1273" width="1.85546875" style="2" customWidth="1"/>
    <col min="1274" max="1274" width="29.5703125" style="2" customWidth="1"/>
    <col min="1275" max="1275" width="10.7109375" style="2" customWidth="1"/>
    <col min="1276" max="1277" width="0" style="2" hidden="1" customWidth="1"/>
    <col min="1278" max="1278" width="12.85546875" style="2" customWidth="1"/>
    <col min="1279" max="1280" width="0" style="2" hidden="1" customWidth="1"/>
    <col min="1281" max="1281" width="11" style="2" customWidth="1"/>
    <col min="1282" max="1283" width="0" style="2" hidden="1" customWidth="1"/>
    <col min="1284" max="1284" width="13.140625" style="2" customWidth="1"/>
    <col min="1285" max="1285" width="0" style="2" hidden="1" customWidth="1"/>
    <col min="1286" max="1286" width="12" style="2" customWidth="1"/>
    <col min="1287" max="1287" width="11.5703125" style="2" customWidth="1"/>
    <col min="1288" max="1288" width="0" style="2" hidden="1" customWidth="1"/>
    <col min="1289" max="1289" width="9.85546875" style="2" customWidth="1"/>
    <col min="1290" max="1290" width="10.140625" style="2" customWidth="1"/>
    <col min="1291" max="1291" width="0" style="2" hidden="1" customWidth="1"/>
    <col min="1292" max="1293" width="10.140625" style="2" customWidth="1"/>
    <col min="1294" max="1294" width="12.5703125" style="2" customWidth="1"/>
    <col min="1295" max="1295" width="12.140625" style="2" customWidth="1"/>
    <col min="1296" max="1296" width="13" style="2" customWidth="1"/>
    <col min="1297" max="1528" width="9.140625" style="2"/>
    <col min="1529" max="1529" width="1.85546875" style="2" customWidth="1"/>
    <col min="1530" max="1530" width="29.5703125" style="2" customWidth="1"/>
    <col min="1531" max="1531" width="10.7109375" style="2" customWidth="1"/>
    <col min="1532" max="1533" width="0" style="2" hidden="1" customWidth="1"/>
    <col min="1534" max="1534" width="12.85546875" style="2" customWidth="1"/>
    <col min="1535" max="1536" width="0" style="2" hidden="1" customWidth="1"/>
    <col min="1537" max="1537" width="11" style="2" customWidth="1"/>
    <col min="1538" max="1539" width="0" style="2" hidden="1" customWidth="1"/>
    <col min="1540" max="1540" width="13.140625" style="2" customWidth="1"/>
    <col min="1541" max="1541" width="0" style="2" hidden="1" customWidth="1"/>
    <col min="1542" max="1542" width="12" style="2" customWidth="1"/>
    <col min="1543" max="1543" width="11.5703125" style="2" customWidth="1"/>
    <col min="1544" max="1544" width="0" style="2" hidden="1" customWidth="1"/>
    <col min="1545" max="1545" width="9.85546875" style="2" customWidth="1"/>
    <col min="1546" max="1546" width="10.140625" style="2" customWidth="1"/>
    <col min="1547" max="1547" width="0" style="2" hidden="1" customWidth="1"/>
    <col min="1548" max="1549" width="10.140625" style="2" customWidth="1"/>
    <col min="1550" max="1550" width="12.5703125" style="2" customWidth="1"/>
    <col min="1551" max="1551" width="12.140625" style="2" customWidth="1"/>
    <col min="1552" max="1552" width="13" style="2" customWidth="1"/>
    <col min="1553" max="1784" width="9.140625" style="2"/>
    <col min="1785" max="1785" width="1.85546875" style="2" customWidth="1"/>
    <col min="1786" max="1786" width="29.5703125" style="2" customWidth="1"/>
    <col min="1787" max="1787" width="10.7109375" style="2" customWidth="1"/>
    <col min="1788" max="1789" width="0" style="2" hidden="1" customWidth="1"/>
    <col min="1790" max="1790" width="12.85546875" style="2" customWidth="1"/>
    <col min="1791" max="1792" width="0" style="2" hidden="1" customWidth="1"/>
    <col min="1793" max="1793" width="11" style="2" customWidth="1"/>
    <col min="1794" max="1795" width="0" style="2" hidden="1" customWidth="1"/>
    <col min="1796" max="1796" width="13.140625" style="2" customWidth="1"/>
    <col min="1797" max="1797" width="0" style="2" hidden="1" customWidth="1"/>
    <col min="1798" max="1798" width="12" style="2" customWidth="1"/>
    <col min="1799" max="1799" width="11.5703125" style="2" customWidth="1"/>
    <col min="1800" max="1800" width="0" style="2" hidden="1" customWidth="1"/>
    <col min="1801" max="1801" width="9.85546875" style="2" customWidth="1"/>
    <col min="1802" max="1802" width="10.140625" style="2" customWidth="1"/>
    <col min="1803" max="1803" width="0" style="2" hidden="1" customWidth="1"/>
    <col min="1804" max="1805" width="10.140625" style="2" customWidth="1"/>
    <col min="1806" max="1806" width="12.5703125" style="2" customWidth="1"/>
    <col min="1807" max="1807" width="12.140625" style="2" customWidth="1"/>
    <col min="1808" max="1808" width="13" style="2" customWidth="1"/>
    <col min="1809" max="2040" width="9.140625" style="2"/>
    <col min="2041" max="2041" width="1.85546875" style="2" customWidth="1"/>
    <col min="2042" max="2042" width="29.5703125" style="2" customWidth="1"/>
    <col min="2043" max="2043" width="10.7109375" style="2" customWidth="1"/>
    <col min="2044" max="2045" width="0" style="2" hidden="1" customWidth="1"/>
    <col min="2046" max="2046" width="12.85546875" style="2" customWidth="1"/>
    <col min="2047" max="2048" width="0" style="2" hidden="1" customWidth="1"/>
    <col min="2049" max="2049" width="11" style="2" customWidth="1"/>
    <col min="2050" max="2051" width="0" style="2" hidden="1" customWidth="1"/>
    <col min="2052" max="2052" width="13.140625" style="2" customWidth="1"/>
    <col min="2053" max="2053" width="0" style="2" hidden="1" customWidth="1"/>
    <col min="2054" max="2054" width="12" style="2" customWidth="1"/>
    <col min="2055" max="2055" width="11.5703125" style="2" customWidth="1"/>
    <col min="2056" max="2056" width="0" style="2" hidden="1" customWidth="1"/>
    <col min="2057" max="2057" width="9.85546875" style="2" customWidth="1"/>
    <col min="2058" max="2058" width="10.140625" style="2" customWidth="1"/>
    <col min="2059" max="2059" width="0" style="2" hidden="1" customWidth="1"/>
    <col min="2060" max="2061" width="10.140625" style="2" customWidth="1"/>
    <col min="2062" max="2062" width="12.5703125" style="2" customWidth="1"/>
    <col min="2063" max="2063" width="12.140625" style="2" customWidth="1"/>
    <col min="2064" max="2064" width="13" style="2" customWidth="1"/>
    <col min="2065" max="2296" width="9.140625" style="2"/>
    <col min="2297" max="2297" width="1.85546875" style="2" customWidth="1"/>
    <col min="2298" max="2298" width="29.5703125" style="2" customWidth="1"/>
    <col min="2299" max="2299" width="10.7109375" style="2" customWidth="1"/>
    <col min="2300" max="2301" width="0" style="2" hidden="1" customWidth="1"/>
    <col min="2302" max="2302" width="12.85546875" style="2" customWidth="1"/>
    <col min="2303" max="2304" width="0" style="2" hidden="1" customWidth="1"/>
    <col min="2305" max="2305" width="11" style="2" customWidth="1"/>
    <col min="2306" max="2307" width="0" style="2" hidden="1" customWidth="1"/>
    <col min="2308" max="2308" width="13.140625" style="2" customWidth="1"/>
    <col min="2309" max="2309" width="0" style="2" hidden="1" customWidth="1"/>
    <col min="2310" max="2310" width="12" style="2" customWidth="1"/>
    <col min="2311" max="2311" width="11.5703125" style="2" customWidth="1"/>
    <col min="2312" max="2312" width="0" style="2" hidden="1" customWidth="1"/>
    <col min="2313" max="2313" width="9.85546875" style="2" customWidth="1"/>
    <col min="2314" max="2314" width="10.140625" style="2" customWidth="1"/>
    <col min="2315" max="2315" width="0" style="2" hidden="1" customWidth="1"/>
    <col min="2316" max="2317" width="10.140625" style="2" customWidth="1"/>
    <col min="2318" max="2318" width="12.5703125" style="2" customWidth="1"/>
    <col min="2319" max="2319" width="12.140625" style="2" customWidth="1"/>
    <col min="2320" max="2320" width="13" style="2" customWidth="1"/>
    <col min="2321" max="2552" width="9.140625" style="2"/>
    <col min="2553" max="2553" width="1.85546875" style="2" customWidth="1"/>
    <col min="2554" max="2554" width="29.5703125" style="2" customWidth="1"/>
    <col min="2555" max="2555" width="10.7109375" style="2" customWidth="1"/>
    <col min="2556" max="2557" width="0" style="2" hidden="1" customWidth="1"/>
    <col min="2558" max="2558" width="12.85546875" style="2" customWidth="1"/>
    <col min="2559" max="2560" width="0" style="2" hidden="1" customWidth="1"/>
    <col min="2561" max="2561" width="11" style="2" customWidth="1"/>
    <col min="2562" max="2563" width="0" style="2" hidden="1" customWidth="1"/>
    <col min="2564" max="2564" width="13.140625" style="2" customWidth="1"/>
    <col min="2565" max="2565" width="0" style="2" hidden="1" customWidth="1"/>
    <col min="2566" max="2566" width="12" style="2" customWidth="1"/>
    <col min="2567" max="2567" width="11.5703125" style="2" customWidth="1"/>
    <col min="2568" max="2568" width="0" style="2" hidden="1" customWidth="1"/>
    <col min="2569" max="2569" width="9.85546875" style="2" customWidth="1"/>
    <col min="2570" max="2570" width="10.140625" style="2" customWidth="1"/>
    <col min="2571" max="2571" width="0" style="2" hidden="1" customWidth="1"/>
    <col min="2572" max="2573" width="10.140625" style="2" customWidth="1"/>
    <col min="2574" max="2574" width="12.5703125" style="2" customWidth="1"/>
    <col min="2575" max="2575" width="12.140625" style="2" customWidth="1"/>
    <col min="2576" max="2576" width="13" style="2" customWidth="1"/>
    <col min="2577" max="2808" width="9.140625" style="2"/>
    <col min="2809" max="2809" width="1.85546875" style="2" customWidth="1"/>
    <col min="2810" max="2810" width="29.5703125" style="2" customWidth="1"/>
    <col min="2811" max="2811" width="10.7109375" style="2" customWidth="1"/>
    <col min="2812" max="2813" width="0" style="2" hidden="1" customWidth="1"/>
    <col min="2814" max="2814" width="12.85546875" style="2" customWidth="1"/>
    <col min="2815" max="2816" width="0" style="2" hidden="1" customWidth="1"/>
    <col min="2817" max="2817" width="11" style="2" customWidth="1"/>
    <col min="2818" max="2819" width="0" style="2" hidden="1" customWidth="1"/>
    <col min="2820" max="2820" width="13.140625" style="2" customWidth="1"/>
    <col min="2821" max="2821" width="0" style="2" hidden="1" customWidth="1"/>
    <col min="2822" max="2822" width="12" style="2" customWidth="1"/>
    <col min="2823" max="2823" width="11.5703125" style="2" customWidth="1"/>
    <col min="2824" max="2824" width="0" style="2" hidden="1" customWidth="1"/>
    <col min="2825" max="2825" width="9.85546875" style="2" customWidth="1"/>
    <col min="2826" max="2826" width="10.140625" style="2" customWidth="1"/>
    <col min="2827" max="2827" width="0" style="2" hidden="1" customWidth="1"/>
    <col min="2828" max="2829" width="10.140625" style="2" customWidth="1"/>
    <col min="2830" max="2830" width="12.5703125" style="2" customWidth="1"/>
    <col min="2831" max="2831" width="12.140625" style="2" customWidth="1"/>
    <col min="2832" max="2832" width="13" style="2" customWidth="1"/>
    <col min="2833" max="3064" width="9.140625" style="2"/>
    <col min="3065" max="3065" width="1.85546875" style="2" customWidth="1"/>
    <col min="3066" max="3066" width="29.5703125" style="2" customWidth="1"/>
    <col min="3067" max="3067" width="10.7109375" style="2" customWidth="1"/>
    <col min="3068" max="3069" width="0" style="2" hidden="1" customWidth="1"/>
    <col min="3070" max="3070" width="12.85546875" style="2" customWidth="1"/>
    <col min="3071" max="3072" width="0" style="2" hidden="1" customWidth="1"/>
    <col min="3073" max="3073" width="11" style="2" customWidth="1"/>
    <col min="3074" max="3075" width="0" style="2" hidden="1" customWidth="1"/>
    <col min="3076" max="3076" width="13.140625" style="2" customWidth="1"/>
    <col min="3077" max="3077" width="0" style="2" hidden="1" customWidth="1"/>
    <col min="3078" max="3078" width="12" style="2" customWidth="1"/>
    <col min="3079" max="3079" width="11.5703125" style="2" customWidth="1"/>
    <col min="3080" max="3080" width="0" style="2" hidden="1" customWidth="1"/>
    <col min="3081" max="3081" width="9.85546875" style="2" customWidth="1"/>
    <col min="3082" max="3082" width="10.140625" style="2" customWidth="1"/>
    <col min="3083" max="3083" width="0" style="2" hidden="1" customWidth="1"/>
    <col min="3084" max="3085" width="10.140625" style="2" customWidth="1"/>
    <col min="3086" max="3086" width="12.5703125" style="2" customWidth="1"/>
    <col min="3087" max="3087" width="12.140625" style="2" customWidth="1"/>
    <col min="3088" max="3088" width="13" style="2" customWidth="1"/>
    <col min="3089" max="3320" width="9.140625" style="2"/>
    <col min="3321" max="3321" width="1.85546875" style="2" customWidth="1"/>
    <col min="3322" max="3322" width="29.5703125" style="2" customWidth="1"/>
    <col min="3323" max="3323" width="10.7109375" style="2" customWidth="1"/>
    <col min="3324" max="3325" width="0" style="2" hidden="1" customWidth="1"/>
    <col min="3326" max="3326" width="12.85546875" style="2" customWidth="1"/>
    <col min="3327" max="3328" width="0" style="2" hidden="1" customWidth="1"/>
    <col min="3329" max="3329" width="11" style="2" customWidth="1"/>
    <col min="3330" max="3331" width="0" style="2" hidden="1" customWidth="1"/>
    <col min="3332" max="3332" width="13.140625" style="2" customWidth="1"/>
    <col min="3333" max="3333" width="0" style="2" hidden="1" customWidth="1"/>
    <col min="3334" max="3334" width="12" style="2" customWidth="1"/>
    <col min="3335" max="3335" width="11.5703125" style="2" customWidth="1"/>
    <col min="3336" max="3336" width="0" style="2" hidden="1" customWidth="1"/>
    <col min="3337" max="3337" width="9.85546875" style="2" customWidth="1"/>
    <col min="3338" max="3338" width="10.140625" style="2" customWidth="1"/>
    <col min="3339" max="3339" width="0" style="2" hidden="1" customWidth="1"/>
    <col min="3340" max="3341" width="10.140625" style="2" customWidth="1"/>
    <col min="3342" max="3342" width="12.5703125" style="2" customWidth="1"/>
    <col min="3343" max="3343" width="12.140625" style="2" customWidth="1"/>
    <col min="3344" max="3344" width="13" style="2" customWidth="1"/>
    <col min="3345" max="3576" width="9.140625" style="2"/>
    <col min="3577" max="3577" width="1.85546875" style="2" customWidth="1"/>
    <col min="3578" max="3578" width="29.5703125" style="2" customWidth="1"/>
    <col min="3579" max="3579" width="10.7109375" style="2" customWidth="1"/>
    <col min="3580" max="3581" width="0" style="2" hidden="1" customWidth="1"/>
    <col min="3582" max="3582" width="12.85546875" style="2" customWidth="1"/>
    <col min="3583" max="3584" width="0" style="2" hidden="1" customWidth="1"/>
    <col min="3585" max="3585" width="11" style="2" customWidth="1"/>
    <col min="3586" max="3587" width="0" style="2" hidden="1" customWidth="1"/>
    <col min="3588" max="3588" width="13.140625" style="2" customWidth="1"/>
    <col min="3589" max="3589" width="0" style="2" hidden="1" customWidth="1"/>
    <col min="3590" max="3590" width="12" style="2" customWidth="1"/>
    <col min="3591" max="3591" width="11.5703125" style="2" customWidth="1"/>
    <col min="3592" max="3592" width="0" style="2" hidden="1" customWidth="1"/>
    <col min="3593" max="3593" width="9.85546875" style="2" customWidth="1"/>
    <col min="3594" max="3594" width="10.140625" style="2" customWidth="1"/>
    <col min="3595" max="3595" width="0" style="2" hidden="1" customWidth="1"/>
    <col min="3596" max="3597" width="10.140625" style="2" customWidth="1"/>
    <col min="3598" max="3598" width="12.5703125" style="2" customWidth="1"/>
    <col min="3599" max="3599" width="12.140625" style="2" customWidth="1"/>
    <col min="3600" max="3600" width="13" style="2" customWidth="1"/>
    <col min="3601" max="3832" width="9.140625" style="2"/>
    <col min="3833" max="3833" width="1.85546875" style="2" customWidth="1"/>
    <col min="3834" max="3834" width="29.5703125" style="2" customWidth="1"/>
    <col min="3835" max="3835" width="10.7109375" style="2" customWidth="1"/>
    <col min="3836" max="3837" width="0" style="2" hidden="1" customWidth="1"/>
    <col min="3838" max="3838" width="12.85546875" style="2" customWidth="1"/>
    <col min="3839" max="3840" width="0" style="2" hidden="1" customWidth="1"/>
    <col min="3841" max="3841" width="11" style="2" customWidth="1"/>
    <col min="3842" max="3843" width="0" style="2" hidden="1" customWidth="1"/>
    <col min="3844" max="3844" width="13.140625" style="2" customWidth="1"/>
    <col min="3845" max="3845" width="0" style="2" hidden="1" customWidth="1"/>
    <col min="3846" max="3846" width="12" style="2" customWidth="1"/>
    <col min="3847" max="3847" width="11.5703125" style="2" customWidth="1"/>
    <col min="3848" max="3848" width="0" style="2" hidden="1" customWidth="1"/>
    <col min="3849" max="3849" width="9.85546875" style="2" customWidth="1"/>
    <col min="3850" max="3850" width="10.140625" style="2" customWidth="1"/>
    <col min="3851" max="3851" width="0" style="2" hidden="1" customWidth="1"/>
    <col min="3852" max="3853" width="10.140625" style="2" customWidth="1"/>
    <col min="3854" max="3854" width="12.5703125" style="2" customWidth="1"/>
    <col min="3855" max="3855" width="12.140625" style="2" customWidth="1"/>
    <col min="3856" max="3856" width="13" style="2" customWidth="1"/>
    <col min="3857" max="4088" width="9.140625" style="2"/>
    <col min="4089" max="4089" width="1.85546875" style="2" customWidth="1"/>
    <col min="4090" max="4090" width="29.5703125" style="2" customWidth="1"/>
    <col min="4091" max="4091" width="10.7109375" style="2" customWidth="1"/>
    <col min="4092" max="4093" width="0" style="2" hidden="1" customWidth="1"/>
    <col min="4094" max="4094" width="12.85546875" style="2" customWidth="1"/>
    <col min="4095" max="4096" width="0" style="2" hidden="1" customWidth="1"/>
    <col min="4097" max="4097" width="11" style="2" customWidth="1"/>
    <col min="4098" max="4099" width="0" style="2" hidden="1" customWidth="1"/>
    <col min="4100" max="4100" width="13.140625" style="2" customWidth="1"/>
    <col min="4101" max="4101" width="0" style="2" hidden="1" customWidth="1"/>
    <col min="4102" max="4102" width="12" style="2" customWidth="1"/>
    <col min="4103" max="4103" width="11.5703125" style="2" customWidth="1"/>
    <col min="4104" max="4104" width="0" style="2" hidden="1" customWidth="1"/>
    <col min="4105" max="4105" width="9.85546875" style="2" customWidth="1"/>
    <col min="4106" max="4106" width="10.140625" style="2" customWidth="1"/>
    <col min="4107" max="4107" width="0" style="2" hidden="1" customWidth="1"/>
    <col min="4108" max="4109" width="10.140625" style="2" customWidth="1"/>
    <col min="4110" max="4110" width="12.5703125" style="2" customWidth="1"/>
    <col min="4111" max="4111" width="12.140625" style="2" customWidth="1"/>
    <col min="4112" max="4112" width="13" style="2" customWidth="1"/>
    <col min="4113" max="4344" width="9.140625" style="2"/>
    <col min="4345" max="4345" width="1.85546875" style="2" customWidth="1"/>
    <col min="4346" max="4346" width="29.5703125" style="2" customWidth="1"/>
    <col min="4347" max="4347" width="10.7109375" style="2" customWidth="1"/>
    <col min="4348" max="4349" width="0" style="2" hidden="1" customWidth="1"/>
    <col min="4350" max="4350" width="12.85546875" style="2" customWidth="1"/>
    <col min="4351" max="4352" width="0" style="2" hidden="1" customWidth="1"/>
    <col min="4353" max="4353" width="11" style="2" customWidth="1"/>
    <col min="4354" max="4355" width="0" style="2" hidden="1" customWidth="1"/>
    <col min="4356" max="4356" width="13.140625" style="2" customWidth="1"/>
    <col min="4357" max="4357" width="0" style="2" hidden="1" customWidth="1"/>
    <col min="4358" max="4358" width="12" style="2" customWidth="1"/>
    <col min="4359" max="4359" width="11.5703125" style="2" customWidth="1"/>
    <col min="4360" max="4360" width="0" style="2" hidden="1" customWidth="1"/>
    <col min="4361" max="4361" width="9.85546875" style="2" customWidth="1"/>
    <col min="4362" max="4362" width="10.140625" style="2" customWidth="1"/>
    <col min="4363" max="4363" width="0" style="2" hidden="1" customWidth="1"/>
    <col min="4364" max="4365" width="10.140625" style="2" customWidth="1"/>
    <col min="4366" max="4366" width="12.5703125" style="2" customWidth="1"/>
    <col min="4367" max="4367" width="12.140625" style="2" customWidth="1"/>
    <col min="4368" max="4368" width="13" style="2" customWidth="1"/>
    <col min="4369" max="4600" width="9.140625" style="2"/>
    <col min="4601" max="4601" width="1.85546875" style="2" customWidth="1"/>
    <col min="4602" max="4602" width="29.5703125" style="2" customWidth="1"/>
    <col min="4603" max="4603" width="10.7109375" style="2" customWidth="1"/>
    <col min="4604" max="4605" width="0" style="2" hidden="1" customWidth="1"/>
    <col min="4606" max="4606" width="12.85546875" style="2" customWidth="1"/>
    <col min="4607" max="4608" width="0" style="2" hidden="1" customWidth="1"/>
    <col min="4609" max="4609" width="11" style="2" customWidth="1"/>
    <col min="4610" max="4611" width="0" style="2" hidden="1" customWidth="1"/>
    <col min="4612" max="4612" width="13.140625" style="2" customWidth="1"/>
    <col min="4613" max="4613" width="0" style="2" hidden="1" customWidth="1"/>
    <col min="4614" max="4614" width="12" style="2" customWidth="1"/>
    <col min="4615" max="4615" width="11.5703125" style="2" customWidth="1"/>
    <col min="4616" max="4616" width="0" style="2" hidden="1" customWidth="1"/>
    <col min="4617" max="4617" width="9.85546875" style="2" customWidth="1"/>
    <col min="4618" max="4618" width="10.140625" style="2" customWidth="1"/>
    <col min="4619" max="4619" width="0" style="2" hidden="1" customWidth="1"/>
    <col min="4620" max="4621" width="10.140625" style="2" customWidth="1"/>
    <col min="4622" max="4622" width="12.5703125" style="2" customWidth="1"/>
    <col min="4623" max="4623" width="12.140625" style="2" customWidth="1"/>
    <col min="4624" max="4624" width="13" style="2" customWidth="1"/>
    <col min="4625" max="4856" width="9.140625" style="2"/>
    <col min="4857" max="4857" width="1.85546875" style="2" customWidth="1"/>
    <col min="4858" max="4858" width="29.5703125" style="2" customWidth="1"/>
    <col min="4859" max="4859" width="10.7109375" style="2" customWidth="1"/>
    <col min="4860" max="4861" width="0" style="2" hidden="1" customWidth="1"/>
    <col min="4862" max="4862" width="12.85546875" style="2" customWidth="1"/>
    <col min="4863" max="4864" width="0" style="2" hidden="1" customWidth="1"/>
    <col min="4865" max="4865" width="11" style="2" customWidth="1"/>
    <col min="4866" max="4867" width="0" style="2" hidden="1" customWidth="1"/>
    <col min="4868" max="4868" width="13.140625" style="2" customWidth="1"/>
    <col min="4869" max="4869" width="0" style="2" hidden="1" customWidth="1"/>
    <col min="4870" max="4870" width="12" style="2" customWidth="1"/>
    <col min="4871" max="4871" width="11.5703125" style="2" customWidth="1"/>
    <col min="4872" max="4872" width="0" style="2" hidden="1" customWidth="1"/>
    <col min="4873" max="4873" width="9.85546875" style="2" customWidth="1"/>
    <col min="4874" max="4874" width="10.140625" style="2" customWidth="1"/>
    <col min="4875" max="4875" width="0" style="2" hidden="1" customWidth="1"/>
    <col min="4876" max="4877" width="10.140625" style="2" customWidth="1"/>
    <col min="4878" max="4878" width="12.5703125" style="2" customWidth="1"/>
    <col min="4879" max="4879" width="12.140625" style="2" customWidth="1"/>
    <col min="4880" max="4880" width="13" style="2" customWidth="1"/>
    <col min="4881" max="5112" width="9.140625" style="2"/>
    <col min="5113" max="5113" width="1.85546875" style="2" customWidth="1"/>
    <col min="5114" max="5114" width="29.5703125" style="2" customWidth="1"/>
    <col min="5115" max="5115" width="10.7109375" style="2" customWidth="1"/>
    <col min="5116" max="5117" width="0" style="2" hidden="1" customWidth="1"/>
    <col min="5118" max="5118" width="12.85546875" style="2" customWidth="1"/>
    <col min="5119" max="5120" width="0" style="2" hidden="1" customWidth="1"/>
    <col min="5121" max="5121" width="11" style="2" customWidth="1"/>
    <col min="5122" max="5123" width="0" style="2" hidden="1" customWidth="1"/>
    <col min="5124" max="5124" width="13.140625" style="2" customWidth="1"/>
    <col min="5125" max="5125" width="0" style="2" hidden="1" customWidth="1"/>
    <col min="5126" max="5126" width="12" style="2" customWidth="1"/>
    <col min="5127" max="5127" width="11.5703125" style="2" customWidth="1"/>
    <col min="5128" max="5128" width="0" style="2" hidden="1" customWidth="1"/>
    <col min="5129" max="5129" width="9.85546875" style="2" customWidth="1"/>
    <col min="5130" max="5130" width="10.140625" style="2" customWidth="1"/>
    <col min="5131" max="5131" width="0" style="2" hidden="1" customWidth="1"/>
    <col min="5132" max="5133" width="10.140625" style="2" customWidth="1"/>
    <col min="5134" max="5134" width="12.5703125" style="2" customWidth="1"/>
    <col min="5135" max="5135" width="12.140625" style="2" customWidth="1"/>
    <col min="5136" max="5136" width="13" style="2" customWidth="1"/>
    <col min="5137" max="5368" width="9.140625" style="2"/>
    <col min="5369" max="5369" width="1.85546875" style="2" customWidth="1"/>
    <col min="5370" max="5370" width="29.5703125" style="2" customWidth="1"/>
    <col min="5371" max="5371" width="10.7109375" style="2" customWidth="1"/>
    <col min="5372" max="5373" width="0" style="2" hidden="1" customWidth="1"/>
    <col min="5374" max="5374" width="12.85546875" style="2" customWidth="1"/>
    <col min="5375" max="5376" width="0" style="2" hidden="1" customWidth="1"/>
    <col min="5377" max="5377" width="11" style="2" customWidth="1"/>
    <col min="5378" max="5379" width="0" style="2" hidden="1" customWidth="1"/>
    <col min="5380" max="5380" width="13.140625" style="2" customWidth="1"/>
    <col min="5381" max="5381" width="0" style="2" hidden="1" customWidth="1"/>
    <col min="5382" max="5382" width="12" style="2" customWidth="1"/>
    <col min="5383" max="5383" width="11.5703125" style="2" customWidth="1"/>
    <col min="5384" max="5384" width="0" style="2" hidden="1" customWidth="1"/>
    <col min="5385" max="5385" width="9.85546875" style="2" customWidth="1"/>
    <col min="5386" max="5386" width="10.140625" style="2" customWidth="1"/>
    <col min="5387" max="5387" width="0" style="2" hidden="1" customWidth="1"/>
    <col min="5388" max="5389" width="10.140625" style="2" customWidth="1"/>
    <col min="5390" max="5390" width="12.5703125" style="2" customWidth="1"/>
    <col min="5391" max="5391" width="12.140625" style="2" customWidth="1"/>
    <col min="5392" max="5392" width="13" style="2" customWidth="1"/>
    <col min="5393" max="5624" width="9.140625" style="2"/>
    <col min="5625" max="5625" width="1.85546875" style="2" customWidth="1"/>
    <col min="5626" max="5626" width="29.5703125" style="2" customWidth="1"/>
    <col min="5627" max="5627" width="10.7109375" style="2" customWidth="1"/>
    <col min="5628" max="5629" width="0" style="2" hidden="1" customWidth="1"/>
    <col min="5630" max="5630" width="12.85546875" style="2" customWidth="1"/>
    <col min="5631" max="5632" width="0" style="2" hidden="1" customWidth="1"/>
    <col min="5633" max="5633" width="11" style="2" customWidth="1"/>
    <col min="5634" max="5635" width="0" style="2" hidden="1" customWidth="1"/>
    <col min="5636" max="5636" width="13.140625" style="2" customWidth="1"/>
    <col min="5637" max="5637" width="0" style="2" hidden="1" customWidth="1"/>
    <col min="5638" max="5638" width="12" style="2" customWidth="1"/>
    <col min="5639" max="5639" width="11.5703125" style="2" customWidth="1"/>
    <col min="5640" max="5640" width="0" style="2" hidden="1" customWidth="1"/>
    <col min="5641" max="5641" width="9.85546875" style="2" customWidth="1"/>
    <col min="5642" max="5642" width="10.140625" style="2" customWidth="1"/>
    <col min="5643" max="5643" width="0" style="2" hidden="1" customWidth="1"/>
    <col min="5644" max="5645" width="10.140625" style="2" customWidth="1"/>
    <col min="5646" max="5646" width="12.5703125" style="2" customWidth="1"/>
    <col min="5647" max="5647" width="12.140625" style="2" customWidth="1"/>
    <col min="5648" max="5648" width="13" style="2" customWidth="1"/>
    <col min="5649" max="5880" width="9.140625" style="2"/>
    <col min="5881" max="5881" width="1.85546875" style="2" customWidth="1"/>
    <col min="5882" max="5882" width="29.5703125" style="2" customWidth="1"/>
    <col min="5883" max="5883" width="10.7109375" style="2" customWidth="1"/>
    <col min="5884" max="5885" width="0" style="2" hidden="1" customWidth="1"/>
    <col min="5886" max="5886" width="12.85546875" style="2" customWidth="1"/>
    <col min="5887" max="5888" width="0" style="2" hidden="1" customWidth="1"/>
    <col min="5889" max="5889" width="11" style="2" customWidth="1"/>
    <col min="5890" max="5891" width="0" style="2" hidden="1" customWidth="1"/>
    <col min="5892" max="5892" width="13.140625" style="2" customWidth="1"/>
    <col min="5893" max="5893" width="0" style="2" hidden="1" customWidth="1"/>
    <col min="5894" max="5894" width="12" style="2" customWidth="1"/>
    <col min="5895" max="5895" width="11.5703125" style="2" customWidth="1"/>
    <col min="5896" max="5896" width="0" style="2" hidden="1" customWidth="1"/>
    <col min="5897" max="5897" width="9.85546875" style="2" customWidth="1"/>
    <col min="5898" max="5898" width="10.140625" style="2" customWidth="1"/>
    <col min="5899" max="5899" width="0" style="2" hidden="1" customWidth="1"/>
    <col min="5900" max="5901" width="10.140625" style="2" customWidth="1"/>
    <col min="5902" max="5902" width="12.5703125" style="2" customWidth="1"/>
    <col min="5903" max="5903" width="12.140625" style="2" customWidth="1"/>
    <col min="5904" max="5904" width="13" style="2" customWidth="1"/>
    <col min="5905" max="6136" width="9.140625" style="2"/>
    <col min="6137" max="6137" width="1.85546875" style="2" customWidth="1"/>
    <col min="6138" max="6138" width="29.5703125" style="2" customWidth="1"/>
    <col min="6139" max="6139" width="10.7109375" style="2" customWidth="1"/>
    <col min="6140" max="6141" width="0" style="2" hidden="1" customWidth="1"/>
    <col min="6142" max="6142" width="12.85546875" style="2" customWidth="1"/>
    <col min="6143" max="6144" width="0" style="2" hidden="1" customWidth="1"/>
    <col min="6145" max="6145" width="11" style="2" customWidth="1"/>
    <col min="6146" max="6147" width="0" style="2" hidden="1" customWidth="1"/>
    <col min="6148" max="6148" width="13.140625" style="2" customWidth="1"/>
    <col min="6149" max="6149" width="0" style="2" hidden="1" customWidth="1"/>
    <col min="6150" max="6150" width="12" style="2" customWidth="1"/>
    <col min="6151" max="6151" width="11.5703125" style="2" customWidth="1"/>
    <col min="6152" max="6152" width="0" style="2" hidden="1" customWidth="1"/>
    <col min="6153" max="6153" width="9.85546875" style="2" customWidth="1"/>
    <col min="6154" max="6154" width="10.140625" style="2" customWidth="1"/>
    <col min="6155" max="6155" width="0" style="2" hidden="1" customWidth="1"/>
    <col min="6156" max="6157" width="10.140625" style="2" customWidth="1"/>
    <col min="6158" max="6158" width="12.5703125" style="2" customWidth="1"/>
    <col min="6159" max="6159" width="12.140625" style="2" customWidth="1"/>
    <col min="6160" max="6160" width="13" style="2" customWidth="1"/>
    <col min="6161" max="6392" width="9.140625" style="2"/>
    <col min="6393" max="6393" width="1.85546875" style="2" customWidth="1"/>
    <col min="6394" max="6394" width="29.5703125" style="2" customWidth="1"/>
    <col min="6395" max="6395" width="10.7109375" style="2" customWidth="1"/>
    <col min="6396" max="6397" width="0" style="2" hidden="1" customWidth="1"/>
    <col min="6398" max="6398" width="12.85546875" style="2" customWidth="1"/>
    <col min="6399" max="6400" width="0" style="2" hidden="1" customWidth="1"/>
    <col min="6401" max="6401" width="11" style="2" customWidth="1"/>
    <col min="6402" max="6403" width="0" style="2" hidden="1" customWidth="1"/>
    <col min="6404" max="6404" width="13.140625" style="2" customWidth="1"/>
    <col min="6405" max="6405" width="0" style="2" hidden="1" customWidth="1"/>
    <col min="6406" max="6406" width="12" style="2" customWidth="1"/>
    <col min="6407" max="6407" width="11.5703125" style="2" customWidth="1"/>
    <col min="6408" max="6408" width="0" style="2" hidden="1" customWidth="1"/>
    <col min="6409" max="6409" width="9.85546875" style="2" customWidth="1"/>
    <col min="6410" max="6410" width="10.140625" style="2" customWidth="1"/>
    <col min="6411" max="6411" width="0" style="2" hidden="1" customWidth="1"/>
    <col min="6412" max="6413" width="10.140625" style="2" customWidth="1"/>
    <col min="6414" max="6414" width="12.5703125" style="2" customWidth="1"/>
    <col min="6415" max="6415" width="12.140625" style="2" customWidth="1"/>
    <col min="6416" max="6416" width="13" style="2" customWidth="1"/>
    <col min="6417" max="6648" width="9.140625" style="2"/>
    <col min="6649" max="6649" width="1.85546875" style="2" customWidth="1"/>
    <col min="6650" max="6650" width="29.5703125" style="2" customWidth="1"/>
    <col min="6651" max="6651" width="10.7109375" style="2" customWidth="1"/>
    <col min="6652" max="6653" width="0" style="2" hidden="1" customWidth="1"/>
    <col min="6654" max="6654" width="12.85546875" style="2" customWidth="1"/>
    <col min="6655" max="6656" width="0" style="2" hidden="1" customWidth="1"/>
    <col min="6657" max="6657" width="11" style="2" customWidth="1"/>
    <col min="6658" max="6659" width="0" style="2" hidden="1" customWidth="1"/>
    <col min="6660" max="6660" width="13.140625" style="2" customWidth="1"/>
    <col min="6661" max="6661" width="0" style="2" hidden="1" customWidth="1"/>
    <col min="6662" max="6662" width="12" style="2" customWidth="1"/>
    <col min="6663" max="6663" width="11.5703125" style="2" customWidth="1"/>
    <col min="6664" max="6664" width="0" style="2" hidden="1" customWidth="1"/>
    <col min="6665" max="6665" width="9.85546875" style="2" customWidth="1"/>
    <col min="6666" max="6666" width="10.140625" style="2" customWidth="1"/>
    <col min="6667" max="6667" width="0" style="2" hidden="1" customWidth="1"/>
    <col min="6668" max="6669" width="10.140625" style="2" customWidth="1"/>
    <col min="6670" max="6670" width="12.5703125" style="2" customWidth="1"/>
    <col min="6671" max="6671" width="12.140625" style="2" customWidth="1"/>
    <col min="6672" max="6672" width="13" style="2" customWidth="1"/>
    <col min="6673" max="6904" width="9.140625" style="2"/>
    <col min="6905" max="6905" width="1.85546875" style="2" customWidth="1"/>
    <col min="6906" max="6906" width="29.5703125" style="2" customWidth="1"/>
    <col min="6907" max="6907" width="10.7109375" style="2" customWidth="1"/>
    <col min="6908" max="6909" width="0" style="2" hidden="1" customWidth="1"/>
    <col min="6910" max="6910" width="12.85546875" style="2" customWidth="1"/>
    <col min="6911" max="6912" width="0" style="2" hidden="1" customWidth="1"/>
    <col min="6913" max="6913" width="11" style="2" customWidth="1"/>
    <col min="6914" max="6915" width="0" style="2" hidden="1" customWidth="1"/>
    <col min="6916" max="6916" width="13.140625" style="2" customWidth="1"/>
    <col min="6917" max="6917" width="0" style="2" hidden="1" customWidth="1"/>
    <col min="6918" max="6918" width="12" style="2" customWidth="1"/>
    <col min="6919" max="6919" width="11.5703125" style="2" customWidth="1"/>
    <col min="6920" max="6920" width="0" style="2" hidden="1" customWidth="1"/>
    <col min="6921" max="6921" width="9.85546875" style="2" customWidth="1"/>
    <col min="6922" max="6922" width="10.140625" style="2" customWidth="1"/>
    <col min="6923" max="6923" width="0" style="2" hidden="1" customWidth="1"/>
    <col min="6924" max="6925" width="10.140625" style="2" customWidth="1"/>
    <col min="6926" max="6926" width="12.5703125" style="2" customWidth="1"/>
    <col min="6927" max="6927" width="12.140625" style="2" customWidth="1"/>
    <col min="6928" max="6928" width="13" style="2" customWidth="1"/>
    <col min="6929" max="7160" width="9.140625" style="2"/>
    <col min="7161" max="7161" width="1.85546875" style="2" customWidth="1"/>
    <col min="7162" max="7162" width="29.5703125" style="2" customWidth="1"/>
    <col min="7163" max="7163" width="10.7109375" style="2" customWidth="1"/>
    <col min="7164" max="7165" width="0" style="2" hidden="1" customWidth="1"/>
    <col min="7166" max="7166" width="12.85546875" style="2" customWidth="1"/>
    <col min="7167" max="7168" width="0" style="2" hidden="1" customWidth="1"/>
    <col min="7169" max="7169" width="11" style="2" customWidth="1"/>
    <col min="7170" max="7171" width="0" style="2" hidden="1" customWidth="1"/>
    <col min="7172" max="7172" width="13.140625" style="2" customWidth="1"/>
    <col min="7173" max="7173" width="0" style="2" hidden="1" customWidth="1"/>
    <col min="7174" max="7174" width="12" style="2" customWidth="1"/>
    <col min="7175" max="7175" width="11.5703125" style="2" customWidth="1"/>
    <col min="7176" max="7176" width="0" style="2" hidden="1" customWidth="1"/>
    <col min="7177" max="7177" width="9.85546875" style="2" customWidth="1"/>
    <col min="7178" max="7178" width="10.140625" style="2" customWidth="1"/>
    <col min="7179" max="7179" width="0" style="2" hidden="1" customWidth="1"/>
    <col min="7180" max="7181" width="10.140625" style="2" customWidth="1"/>
    <col min="7182" max="7182" width="12.5703125" style="2" customWidth="1"/>
    <col min="7183" max="7183" width="12.140625" style="2" customWidth="1"/>
    <col min="7184" max="7184" width="13" style="2" customWidth="1"/>
    <col min="7185" max="7416" width="9.140625" style="2"/>
    <col min="7417" max="7417" width="1.85546875" style="2" customWidth="1"/>
    <col min="7418" max="7418" width="29.5703125" style="2" customWidth="1"/>
    <col min="7419" max="7419" width="10.7109375" style="2" customWidth="1"/>
    <col min="7420" max="7421" width="0" style="2" hidden="1" customWidth="1"/>
    <col min="7422" max="7422" width="12.85546875" style="2" customWidth="1"/>
    <col min="7423" max="7424" width="0" style="2" hidden="1" customWidth="1"/>
    <col min="7425" max="7425" width="11" style="2" customWidth="1"/>
    <col min="7426" max="7427" width="0" style="2" hidden="1" customWidth="1"/>
    <col min="7428" max="7428" width="13.140625" style="2" customWidth="1"/>
    <col min="7429" max="7429" width="0" style="2" hidden="1" customWidth="1"/>
    <col min="7430" max="7430" width="12" style="2" customWidth="1"/>
    <col min="7431" max="7431" width="11.5703125" style="2" customWidth="1"/>
    <col min="7432" max="7432" width="0" style="2" hidden="1" customWidth="1"/>
    <col min="7433" max="7433" width="9.85546875" style="2" customWidth="1"/>
    <col min="7434" max="7434" width="10.140625" style="2" customWidth="1"/>
    <col min="7435" max="7435" width="0" style="2" hidden="1" customWidth="1"/>
    <col min="7436" max="7437" width="10.140625" style="2" customWidth="1"/>
    <col min="7438" max="7438" width="12.5703125" style="2" customWidth="1"/>
    <col min="7439" max="7439" width="12.140625" style="2" customWidth="1"/>
    <col min="7440" max="7440" width="13" style="2" customWidth="1"/>
    <col min="7441" max="7672" width="9.140625" style="2"/>
    <col min="7673" max="7673" width="1.85546875" style="2" customWidth="1"/>
    <col min="7674" max="7674" width="29.5703125" style="2" customWidth="1"/>
    <col min="7675" max="7675" width="10.7109375" style="2" customWidth="1"/>
    <col min="7676" max="7677" width="0" style="2" hidden="1" customWidth="1"/>
    <col min="7678" max="7678" width="12.85546875" style="2" customWidth="1"/>
    <col min="7679" max="7680" width="0" style="2" hidden="1" customWidth="1"/>
    <col min="7681" max="7681" width="11" style="2" customWidth="1"/>
    <col min="7682" max="7683" width="0" style="2" hidden="1" customWidth="1"/>
    <col min="7684" max="7684" width="13.140625" style="2" customWidth="1"/>
    <col min="7685" max="7685" width="0" style="2" hidden="1" customWidth="1"/>
    <col min="7686" max="7686" width="12" style="2" customWidth="1"/>
    <col min="7687" max="7687" width="11.5703125" style="2" customWidth="1"/>
    <col min="7688" max="7688" width="0" style="2" hidden="1" customWidth="1"/>
    <col min="7689" max="7689" width="9.85546875" style="2" customWidth="1"/>
    <col min="7690" max="7690" width="10.140625" style="2" customWidth="1"/>
    <col min="7691" max="7691" width="0" style="2" hidden="1" customWidth="1"/>
    <col min="7692" max="7693" width="10.140625" style="2" customWidth="1"/>
    <col min="7694" max="7694" width="12.5703125" style="2" customWidth="1"/>
    <col min="7695" max="7695" width="12.140625" style="2" customWidth="1"/>
    <col min="7696" max="7696" width="13" style="2" customWidth="1"/>
    <col min="7697" max="7928" width="9.140625" style="2"/>
    <col min="7929" max="7929" width="1.85546875" style="2" customWidth="1"/>
    <col min="7930" max="7930" width="29.5703125" style="2" customWidth="1"/>
    <col min="7931" max="7931" width="10.7109375" style="2" customWidth="1"/>
    <col min="7932" max="7933" width="0" style="2" hidden="1" customWidth="1"/>
    <col min="7934" max="7934" width="12.85546875" style="2" customWidth="1"/>
    <col min="7935" max="7936" width="0" style="2" hidden="1" customWidth="1"/>
    <col min="7937" max="7937" width="11" style="2" customWidth="1"/>
    <col min="7938" max="7939" width="0" style="2" hidden="1" customWidth="1"/>
    <col min="7940" max="7940" width="13.140625" style="2" customWidth="1"/>
    <col min="7941" max="7941" width="0" style="2" hidden="1" customWidth="1"/>
    <col min="7942" max="7942" width="12" style="2" customWidth="1"/>
    <col min="7943" max="7943" width="11.5703125" style="2" customWidth="1"/>
    <col min="7944" max="7944" width="0" style="2" hidden="1" customWidth="1"/>
    <col min="7945" max="7945" width="9.85546875" style="2" customWidth="1"/>
    <col min="7946" max="7946" width="10.140625" style="2" customWidth="1"/>
    <col min="7947" max="7947" width="0" style="2" hidden="1" customWidth="1"/>
    <col min="7948" max="7949" width="10.140625" style="2" customWidth="1"/>
    <col min="7950" max="7950" width="12.5703125" style="2" customWidth="1"/>
    <col min="7951" max="7951" width="12.140625" style="2" customWidth="1"/>
    <col min="7952" max="7952" width="13" style="2" customWidth="1"/>
    <col min="7953" max="8184" width="9.140625" style="2"/>
    <col min="8185" max="8185" width="1.85546875" style="2" customWidth="1"/>
    <col min="8186" max="8186" width="29.5703125" style="2" customWidth="1"/>
    <col min="8187" max="8187" width="10.7109375" style="2" customWidth="1"/>
    <col min="8188" max="8189" width="0" style="2" hidden="1" customWidth="1"/>
    <col min="8190" max="8190" width="12.85546875" style="2" customWidth="1"/>
    <col min="8191" max="8192" width="0" style="2" hidden="1" customWidth="1"/>
    <col min="8193" max="8193" width="11" style="2" customWidth="1"/>
    <col min="8194" max="8195" width="0" style="2" hidden="1" customWidth="1"/>
    <col min="8196" max="8196" width="13.140625" style="2" customWidth="1"/>
    <col min="8197" max="8197" width="0" style="2" hidden="1" customWidth="1"/>
    <col min="8198" max="8198" width="12" style="2" customWidth="1"/>
    <col min="8199" max="8199" width="11.5703125" style="2" customWidth="1"/>
    <col min="8200" max="8200" width="0" style="2" hidden="1" customWidth="1"/>
    <col min="8201" max="8201" width="9.85546875" style="2" customWidth="1"/>
    <col min="8202" max="8202" width="10.140625" style="2" customWidth="1"/>
    <col min="8203" max="8203" width="0" style="2" hidden="1" customWidth="1"/>
    <col min="8204" max="8205" width="10.140625" style="2" customWidth="1"/>
    <col min="8206" max="8206" width="12.5703125" style="2" customWidth="1"/>
    <col min="8207" max="8207" width="12.140625" style="2" customWidth="1"/>
    <col min="8208" max="8208" width="13" style="2" customWidth="1"/>
    <col min="8209" max="8440" width="9.140625" style="2"/>
    <col min="8441" max="8441" width="1.85546875" style="2" customWidth="1"/>
    <col min="8442" max="8442" width="29.5703125" style="2" customWidth="1"/>
    <col min="8443" max="8443" width="10.7109375" style="2" customWidth="1"/>
    <col min="8444" max="8445" width="0" style="2" hidden="1" customWidth="1"/>
    <col min="8446" max="8446" width="12.85546875" style="2" customWidth="1"/>
    <col min="8447" max="8448" width="0" style="2" hidden="1" customWidth="1"/>
    <col min="8449" max="8449" width="11" style="2" customWidth="1"/>
    <col min="8450" max="8451" width="0" style="2" hidden="1" customWidth="1"/>
    <col min="8452" max="8452" width="13.140625" style="2" customWidth="1"/>
    <col min="8453" max="8453" width="0" style="2" hidden="1" customWidth="1"/>
    <col min="8454" max="8454" width="12" style="2" customWidth="1"/>
    <col min="8455" max="8455" width="11.5703125" style="2" customWidth="1"/>
    <col min="8456" max="8456" width="0" style="2" hidden="1" customWidth="1"/>
    <col min="8457" max="8457" width="9.85546875" style="2" customWidth="1"/>
    <col min="8458" max="8458" width="10.140625" style="2" customWidth="1"/>
    <col min="8459" max="8459" width="0" style="2" hidden="1" customWidth="1"/>
    <col min="8460" max="8461" width="10.140625" style="2" customWidth="1"/>
    <col min="8462" max="8462" width="12.5703125" style="2" customWidth="1"/>
    <col min="8463" max="8463" width="12.140625" style="2" customWidth="1"/>
    <col min="8464" max="8464" width="13" style="2" customWidth="1"/>
    <col min="8465" max="8696" width="9.140625" style="2"/>
    <col min="8697" max="8697" width="1.85546875" style="2" customWidth="1"/>
    <col min="8698" max="8698" width="29.5703125" style="2" customWidth="1"/>
    <col min="8699" max="8699" width="10.7109375" style="2" customWidth="1"/>
    <col min="8700" max="8701" width="0" style="2" hidden="1" customWidth="1"/>
    <col min="8702" max="8702" width="12.85546875" style="2" customWidth="1"/>
    <col min="8703" max="8704" width="0" style="2" hidden="1" customWidth="1"/>
    <col min="8705" max="8705" width="11" style="2" customWidth="1"/>
    <col min="8706" max="8707" width="0" style="2" hidden="1" customWidth="1"/>
    <col min="8708" max="8708" width="13.140625" style="2" customWidth="1"/>
    <col min="8709" max="8709" width="0" style="2" hidden="1" customWidth="1"/>
    <col min="8710" max="8710" width="12" style="2" customWidth="1"/>
    <col min="8711" max="8711" width="11.5703125" style="2" customWidth="1"/>
    <col min="8712" max="8712" width="0" style="2" hidden="1" customWidth="1"/>
    <col min="8713" max="8713" width="9.85546875" style="2" customWidth="1"/>
    <col min="8714" max="8714" width="10.140625" style="2" customWidth="1"/>
    <col min="8715" max="8715" width="0" style="2" hidden="1" customWidth="1"/>
    <col min="8716" max="8717" width="10.140625" style="2" customWidth="1"/>
    <col min="8718" max="8718" width="12.5703125" style="2" customWidth="1"/>
    <col min="8719" max="8719" width="12.140625" style="2" customWidth="1"/>
    <col min="8720" max="8720" width="13" style="2" customWidth="1"/>
    <col min="8721" max="8952" width="9.140625" style="2"/>
    <col min="8953" max="8953" width="1.85546875" style="2" customWidth="1"/>
    <col min="8954" max="8954" width="29.5703125" style="2" customWidth="1"/>
    <col min="8955" max="8955" width="10.7109375" style="2" customWidth="1"/>
    <col min="8956" max="8957" width="0" style="2" hidden="1" customWidth="1"/>
    <col min="8958" max="8958" width="12.85546875" style="2" customWidth="1"/>
    <col min="8959" max="8960" width="0" style="2" hidden="1" customWidth="1"/>
    <col min="8961" max="8961" width="11" style="2" customWidth="1"/>
    <col min="8962" max="8963" width="0" style="2" hidden="1" customWidth="1"/>
    <col min="8964" max="8964" width="13.140625" style="2" customWidth="1"/>
    <col min="8965" max="8965" width="0" style="2" hidden="1" customWidth="1"/>
    <col min="8966" max="8966" width="12" style="2" customWidth="1"/>
    <col min="8967" max="8967" width="11.5703125" style="2" customWidth="1"/>
    <col min="8968" max="8968" width="0" style="2" hidden="1" customWidth="1"/>
    <col min="8969" max="8969" width="9.85546875" style="2" customWidth="1"/>
    <col min="8970" max="8970" width="10.140625" style="2" customWidth="1"/>
    <col min="8971" max="8971" width="0" style="2" hidden="1" customWidth="1"/>
    <col min="8972" max="8973" width="10.140625" style="2" customWidth="1"/>
    <col min="8974" max="8974" width="12.5703125" style="2" customWidth="1"/>
    <col min="8975" max="8975" width="12.140625" style="2" customWidth="1"/>
    <col min="8976" max="8976" width="13" style="2" customWidth="1"/>
    <col min="8977" max="9208" width="9.140625" style="2"/>
    <col min="9209" max="9209" width="1.85546875" style="2" customWidth="1"/>
    <col min="9210" max="9210" width="29.5703125" style="2" customWidth="1"/>
    <col min="9211" max="9211" width="10.7109375" style="2" customWidth="1"/>
    <col min="9212" max="9213" width="0" style="2" hidden="1" customWidth="1"/>
    <col min="9214" max="9214" width="12.85546875" style="2" customWidth="1"/>
    <col min="9215" max="9216" width="0" style="2" hidden="1" customWidth="1"/>
    <col min="9217" max="9217" width="11" style="2" customWidth="1"/>
    <col min="9218" max="9219" width="0" style="2" hidden="1" customWidth="1"/>
    <col min="9220" max="9220" width="13.140625" style="2" customWidth="1"/>
    <col min="9221" max="9221" width="0" style="2" hidden="1" customWidth="1"/>
    <col min="9222" max="9222" width="12" style="2" customWidth="1"/>
    <col min="9223" max="9223" width="11.5703125" style="2" customWidth="1"/>
    <col min="9224" max="9224" width="0" style="2" hidden="1" customWidth="1"/>
    <col min="9225" max="9225" width="9.85546875" style="2" customWidth="1"/>
    <col min="9226" max="9226" width="10.140625" style="2" customWidth="1"/>
    <col min="9227" max="9227" width="0" style="2" hidden="1" customWidth="1"/>
    <col min="9228" max="9229" width="10.140625" style="2" customWidth="1"/>
    <col min="9230" max="9230" width="12.5703125" style="2" customWidth="1"/>
    <col min="9231" max="9231" width="12.140625" style="2" customWidth="1"/>
    <col min="9232" max="9232" width="13" style="2" customWidth="1"/>
    <col min="9233" max="9464" width="9.140625" style="2"/>
    <col min="9465" max="9465" width="1.85546875" style="2" customWidth="1"/>
    <col min="9466" max="9466" width="29.5703125" style="2" customWidth="1"/>
    <col min="9467" max="9467" width="10.7109375" style="2" customWidth="1"/>
    <col min="9468" max="9469" width="0" style="2" hidden="1" customWidth="1"/>
    <col min="9470" max="9470" width="12.85546875" style="2" customWidth="1"/>
    <col min="9471" max="9472" width="0" style="2" hidden="1" customWidth="1"/>
    <col min="9473" max="9473" width="11" style="2" customWidth="1"/>
    <col min="9474" max="9475" width="0" style="2" hidden="1" customWidth="1"/>
    <col min="9476" max="9476" width="13.140625" style="2" customWidth="1"/>
    <col min="9477" max="9477" width="0" style="2" hidden="1" customWidth="1"/>
    <col min="9478" max="9478" width="12" style="2" customWidth="1"/>
    <col min="9479" max="9479" width="11.5703125" style="2" customWidth="1"/>
    <col min="9480" max="9480" width="0" style="2" hidden="1" customWidth="1"/>
    <col min="9481" max="9481" width="9.85546875" style="2" customWidth="1"/>
    <col min="9482" max="9482" width="10.140625" style="2" customWidth="1"/>
    <col min="9483" max="9483" width="0" style="2" hidden="1" customWidth="1"/>
    <col min="9484" max="9485" width="10.140625" style="2" customWidth="1"/>
    <col min="9486" max="9486" width="12.5703125" style="2" customWidth="1"/>
    <col min="9487" max="9487" width="12.140625" style="2" customWidth="1"/>
    <col min="9488" max="9488" width="13" style="2" customWidth="1"/>
    <col min="9489" max="9720" width="9.140625" style="2"/>
    <col min="9721" max="9721" width="1.85546875" style="2" customWidth="1"/>
    <col min="9722" max="9722" width="29.5703125" style="2" customWidth="1"/>
    <col min="9723" max="9723" width="10.7109375" style="2" customWidth="1"/>
    <col min="9724" max="9725" width="0" style="2" hidden="1" customWidth="1"/>
    <col min="9726" max="9726" width="12.85546875" style="2" customWidth="1"/>
    <col min="9727" max="9728" width="0" style="2" hidden="1" customWidth="1"/>
    <col min="9729" max="9729" width="11" style="2" customWidth="1"/>
    <col min="9730" max="9731" width="0" style="2" hidden="1" customWidth="1"/>
    <col min="9732" max="9732" width="13.140625" style="2" customWidth="1"/>
    <col min="9733" max="9733" width="0" style="2" hidden="1" customWidth="1"/>
    <col min="9734" max="9734" width="12" style="2" customWidth="1"/>
    <col min="9735" max="9735" width="11.5703125" style="2" customWidth="1"/>
    <col min="9736" max="9736" width="0" style="2" hidden="1" customWidth="1"/>
    <col min="9737" max="9737" width="9.85546875" style="2" customWidth="1"/>
    <col min="9738" max="9738" width="10.140625" style="2" customWidth="1"/>
    <col min="9739" max="9739" width="0" style="2" hidden="1" customWidth="1"/>
    <col min="9740" max="9741" width="10.140625" style="2" customWidth="1"/>
    <col min="9742" max="9742" width="12.5703125" style="2" customWidth="1"/>
    <col min="9743" max="9743" width="12.140625" style="2" customWidth="1"/>
    <col min="9744" max="9744" width="13" style="2" customWidth="1"/>
    <col min="9745" max="9976" width="9.140625" style="2"/>
    <col min="9977" max="9977" width="1.85546875" style="2" customWidth="1"/>
    <col min="9978" max="9978" width="29.5703125" style="2" customWidth="1"/>
    <col min="9979" max="9979" width="10.7109375" style="2" customWidth="1"/>
    <col min="9980" max="9981" width="0" style="2" hidden="1" customWidth="1"/>
    <col min="9982" max="9982" width="12.85546875" style="2" customWidth="1"/>
    <col min="9983" max="9984" width="0" style="2" hidden="1" customWidth="1"/>
    <col min="9985" max="9985" width="11" style="2" customWidth="1"/>
    <col min="9986" max="9987" width="0" style="2" hidden="1" customWidth="1"/>
    <col min="9988" max="9988" width="13.140625" style="2" customWidth="1"/>
    <col min="9989" max="9989" width="0" style="2" hidden="1" customWidth="1"/>
    <col min="9990" max="9990" width="12" style="2" customWidth="1"/>
    <col min="9991" max="9991" width="11.5703125" style="2" customWidth="1"/>
    <col min="9992" max="9992" width="0" style="2" hidden="1" customWidth="1"/>
    <col min="9993" max="9993" width="9.85546875" style="2" customWidth="1"/>
    <col min="9994" max="9994" width="10.140625" style="2" customWidth="1"/>
    <col min="9995" max="9995" width="0" style="2" hidden="1" customWidth="1"/>
    <col min="9996" max="9997" width="10.140625" style="2" customWidth="1"/>
    <col min="9998" max="9998" width="12.5703125" style="2" customWidth="1"/>
    <col min="9999" max="9999" width="12.140625" style="2" customWidth="1"/>
    <col min="10000" max="10000" width="13" style="2" customWidth="1"/>
    <col min="10001" max="10232" width="9.140625" style="2"/>
    <col min="10233" max="10233" width="1.85546875" style="2" customWidth="1"/>
    <col min="10234" max="10234" width="29.5703125" style="2" customWidth="1"/>
    <col min="10235" max="10235" width="10.7109375" style="2" customWidth="1"/>
    <col min="10236" max="10237" width="0" style="2" hidden="1" customWidth="1"/>
    <col min="10238" max="10238" width="12.85546875" style="2" customWidth="1"/>
    <col min="10239" max="10240" width="0" style="2" hidden="1" customWidth="1"/>
    <col min="10241" max="10241" width="11" style="2" customWidth="1"/>
    <col min="10242" max="10243" width="0" style="2" hidden="1" customWidth="1"/>
    <col min="10244" max="10244" width="13.140625" style="2" customWidth="1"/>
    <col min="10245" max="10245" width="0" style="2" hidden="1" customWidth="1"/>
    <col min="10246" max="10246" width="12" style="2" customWidth="1"/>
    <col min="10247" max="10247" width="11.5703125" style="2" customWidth="1"/>
    <col min="10248" max="10248" width="0" style="2" hidden="1" customWidth="1"/>
    <col min="10249" max="10249" width="9.85546875" style="2" customWidth="1"/>
    <col min="10250" max="10250" width="10.140625" style="2" customWidth="1"/>
    <col min="10251" max="10251" width="0" style="2" hidden="1" customWidth="1"/>
    <col min="10252" max="10253" width="10.140625" style="2" customWidth="1"/>
    <col min="10254" max="10254" width="12.5703125" style="2" customWidth="1"/>
    <col min="10255" max="10255" width="12.140625" style="2" customWidth="1"/>
    <col min="10256" max="10256" width="13" style="2" customWidth="1"/>
    <col min="10257" max="10488" width="9.140625" style="2"/>
    <col min="10489" max="10489" width="1.85546875" style="2" customWidth="1"/>
    <col min="10490" max="10490" width="29.5703125" style="2" customWidth="1"/>
    <col min="10491" max="10491" width="10.7109375" style="2" customWidth="1"/>
    <col min="10492" max="10493" width="0" style="2" hidden="1" customWidth="1"/>
    <col min="10494" max="10494" width="12.85546875" style="2" customWidth="1"/>
    <col min="10495" max="10496" width="0" style="2" hidden="1" customWidth="1"/>
    <col min="10497" max="10497" width="11" style="2" customWidth="1"/>
    <col min="10498" max="10499" width="0" style="2" hidden="1" customWidth="1"/>
    <col min="10500" max="10500" width="13.140625" style="2" customWidth="1"/>
    <col min="10501" max="10501" width="0" style="2" hidden="1" customWidth="1"/>
    <col min="10502" max="10502" width="12" style="2" customWidth="1"/>
    <col min="10503" max="10503" width="11.5703125" style="2" customWidth="1"/>
    <col min="10504" max="10504" width="0" style="2" hidden="1" customWidth="1"/>
    <col min="10505" max="10505" width="9.85546875" style="2" customWidth="1"/>
    <col min="10506" max="10506" width="10.140625" style="2" customWidth="1"/>
    <col min="10507" max="10507" width="0" style="2" hidden="1" customWidth="1"/>
    <col min="10508" max="10509" width="10.140625" style="2" customWidth="1"/>
    <col min="10510" max="10510" width="12.5703125" style="2" customWidth="1"/>
    <col min="10511" max="10511" width="12.140625" style="2" customWidth="1"/>
    <col min="10512" max="10512" width="13" style="2" customWidth="1"/>
    <col min="10513" max="10744" width="9.140625" style="2"/>
    <col min="10745" max="10745" width="1.85546875" style="2" customWidth="1"/>
    <col min="10746" max="10746" width="29.5703125" style="2" customWidth="1"/>
    <col min="10747" max="10747" width="10.7109375" style="2" customWidth="1"/>
    <col min="10748" max="10749" width="0" style="2" hidden="1" customWidth="1"/>
    <col min="10750" max="10750" width="12.85546875" style="2" customWidth="1"/>
    <col min="10751" max="10752" width="0" style="2" hidden="1" customWidth="1"/>
    <col min="10753" max="10753" width="11" style="2" customWidth="1"/>
    <col min="10754" max="10755" width="0" style="2" hidden="1" customWidth="1"/>
    <col min="10756" max="10756" width="13.140625" style="2" customWidth="1"/>
    <col min="10757" max="10757" width="0" style="2" hidden="1" customWidth="1"/>
    <col min="10758" max="10758" width="12" style="2" customWidth="1"/>
    <col min="10759" max="10759" width="11.5703125" style="2" customWidth="1"/>
    <col min="10760" max="10760" width="0" style="2" hidden="1" customWidth="1"/>
    <col min="10761" max="10761" width="9.85546875" style="2" customWidth="1"/>
    <col min="10762" max="10762" width="10.140625" style="2" customWidth="1"/>
    <col min="10763" max="10763" width="0" style="2" hidden="1" customWidth="1"/>
    <col min="10764" max="10765" width="10.140625" style="2" customWidth="1"/>
    <col min="10766" max="10766" width="12.5703125" style="2" customWidth="1"/>
    <col min="10767" max="10767" width="12.140625" style="2" customWidth="1"/>
    <col min="10768" max="10768" width="13" style="2" customWidth="1"/>
    <col min="10769" max="11000" width="9.140625" style="2"/>
    <col min="11001" max="11001" width="1.85546875" style="2" customWidth="1"/>
    <col min="11002" max="11002" width="29.5703125" style="2" customWidth="1"/>
    <col min="11003" max="11003" width="10.7109375" style="2" customWidth="1"/>
    <col min="11004" max="11005" width="0" style="2" hidden="1" customWidth="1"/>
    <col min="11006" max="11006" width="12.85546875" style="2" customWidth="1"/>
    <col min="11007" max="11008" width="0" style="2" hidden="1" customWidth="1"/>
    <col min="11009" max="11009" width="11" style="2" customWidth="1"/>
    <col min="11010" max="11011" width="0" style="2" hidden="1" customWidth="1"/>
    <col min="11012" max="11012" width="13.140625" style="2" customWidth="1"/>
    <col min="11013" max="11013" width="0" style="2" hidden="1" customWidth="1"/>
    <col min="11014" max="11014" width="12" style="2" customWidth="1"/>
    <col min="11015" max="11015" width="11.5703125" style="2" customWidth="1"/>
    <col min="11016" max="11016" width="0" style="2" hidden="1" customWidth="1"/>
    <col min="11017" max="11017" width="9.85546875" style="2" customWidth="1"/>
    <col min="11018" max="11018" width="10.140625" style="2" customWidth="1"/>
    <col min="11019" max="11019" width="0" style="2" hidden="1" customWidth="1"/>
    <col min="11020" max="11021" width="10.140625" style="2" customWidth="1"/>
    <col min="11022" max="11022" width="12.5703125" style="2" customWidth="1"/>
    <col min="11023" max="11023" width="12.140625" style="2" customWidth="1"/>
    <col min="11024" max="11024" width="13" style="2" customWidth="1"/>
    <col min="11025" max="11256" width="9.140625" style="2"/>
    <col min="11257" max="11257" width="1.85546875" style="2" customWidth="1"/>
    <col min="11258" max="11258" width="29.5703125" style="2" customWidth="1"/>
    <col min="11259" max="11259" width="10.7109375" style="2" customWidth="1"/>
    <col min="11260" max="11261" width="0" style="2" hidden="1" customWidth="1"/>
    <col min="11262" max="11262" width="12.85546875" style="2" customWidth="1"/>
    <col min="11263" max="11264" width="0" style="2" hidden="1" customWidth="1"/>
    <col min="11265" max="11265" width="11" style="2" customWidth="1"/>
    <col min="11266" max="11267" width="0" style="2" hidden="1" customWidth="1"/>
    <col min="11268" max="11268" width="13.140625" style="2" customWidth="1"/>
    <col min="11269" max="11269" width="0" style="2" hidden="1" customWidth="1"/>
    <col min="11270" max="11270" width="12" style="2" customWidth="1"/>
    <col min="11271" max="11271" width="11.5703125" style="2" customWidth="1"/>
    <col min="11272" max="11272" width="0" style="2" hidden="1" customWidth="1"/>
    <col min="11273" max="11273" width="9.85546875" style="2" customWidth="1"/>
    <col min="11274" max="11274" width="10.140625" style="2" customWidth="1"/>
    <col min="11275" max="11275" width="0" style="2" hidden="1" customWidth="1"/>
    <col min="11276" max="11277" width="10.140625" style="2" customWidth="1"/>
    <col min="11278" max="11278" width="12.5703125" style="2" customWidth="1"/>
    <col min="11279" max="11279" width="12.140625" style="2" customWidth="1"/>
    <col min="11280" max="11280" width="13" style="2" customWidth="1"/>
    <col min="11281" max="11512" width="9.140625" style="2"/>
    <col min="11513" max="11513" width="1.85546875" style="2" customWidth="1"/>
    <col min="11514" max="11514" width="29.5703125" style="2" customWidth="1"/>
    <col min="11515" max="11515" width="10.7109375" style="2" customWidth="1"/>
    <col min="11516" max="11517" width="0" style="2" hidden="1" customWidth="1"/>
    <col min="11518" max="11518" width="12.85546875" style="2" customWidth="1"/>
    <col min="11519" max="11520" width="0" style="2" hidden="1" customWidth="1"/>
    <col min="11521" max="11521" width="11" style="2" customWidth="1"/>
    <col min="11522" max="11523" width="0" style="2" hidden="1" customWidth="1"/>
    <col min="11524" max="11524" width="13.140625" style="2" customWidth="1"/>
    <col min="11525" max="11525" width="0" style="2" hidden="1" customWidth="1"/>
    <col min="11526" max="11526" width="12" style="2" customWidth="1"/>
    <col min="11527" max="11527" width="11.5703125" style="2" customWidth="1"/>
    <col min="11528" max="11528" width="0" style="2" hidden="1" customWidth="1"/>
    <col min="11529" max="11529" width="9.85546875" style="2" customWidth="1"/>
    <col min="11530" max="11530" width="10.140625" style="2" customWidth="1"/>
    <col min="11531" max="11531" width="0" style="2" hidden="1" customWidth="1"/>
    <col min="11532" max="11533" width="10.140625" style="2" customWidth="1"/>
    <col min="11534" max="11534" width="12.5703125" style="2" customWidth="1"/>
    <col min="11535" max="11535" width="12.140625" style="2" customWidth="1"/>
    <col min="11536" max="11536" width="13" style="2" customWidth="1"/>
    <col min="11537" max="11768" width="9.140625" style="2"/>
    <col min="11769" max="11769" width="1.85546875" style="2" customWidth="1"/>
    <col min="11770" max="11770" width="29.5703125" style="2" customWidth="1"/>
    <col min="11771" max="11771" width="10.7109375" style="2" customWidth="1"/>
    <col min="11772" max="11773" width="0" style="2" hidden="1" customWidth="1"/>
    <col min="11774" max="11774" width="12.85546875" style="2" customWidth="1"/>
    <col min="11775" max="11776" width="0" style="2" hidden="1" customWidth="1"/>
    <col min="11777" max="11777" width="11" style="2" customWidth="1"/>
    <col min="11778" max="11779" width="0" style="2" hidden="1" customWidth="1"/>
    <col min="11780" max="11780" width="13.140625" style="2" customWidth="1"/>
    <col min="11781" max="11781" width="0" style="2" hidden="1" customWidth="1"/>
    <col min="11782" max="11782" width="12" style="2" customWidth="1"/>
    <col min="11783" max="11783" width="11.5703125" style="2" customWidth="1"/>
    <col min="11784" max="11784" width="0" style="2" hidden="1" customWidth="1"/>
    <col min="11785" max="11785" width="9.85546875" style="2" customWidth="1"/>
    <col min="11786" max="11786" width="10.140625" style="2" customWidth="1"/>
    <col min="11787" max="11787" width="0" style="2" hidden="1" customWidth="1"/>
    <col min="11788" max="11789" width="10.140625" style="2" customWidth="1"/>
    <col min="11790" max="11790" width="12.5703125" style="2" customWidth="1"/>
    <col min="11791" max="11791" width="12.140625" style="2" customWidth="1"/>
    <col min="11792" max="11792" width="13" style="2" customWidth="1"/>
    <col min="11793" max="12024" width="9.140625" style="2"/>
    <col min="12025" max="12025" width="1.85546875" style="2" customWidth="1"/>
    <col min="12026" max="12026" width="29.5703125" style="2" customWidth="1"/>
    <col min="12027" max="12027" width="10.7109375" style="2" customWidth="1"/>
    <col min="12028" max="12029" width="0" style="2" hidden="1" customWidth="1"/>
    <col min="12030" max="12030" width="12.85546875" style="2" customWidth="1"/>
    <col min="12031" max="12032" width="0" style="2" hidden="1" customWidth="1"/>
    <col min="12033" max="12033" width="11" style="2" customWidth="1"/>
    <col min="12034" max="12035" width="0" style="2" hidden="1" customWidth="1"/>
    <col min="12036" max="12036" width="13.140625" style="2" customWidth="1"/>
    <col min="12037" max="12037" width="0" style="2" hidden="1" customWidth="1"/>
    <col min="12038" max="12038" width="12" style="2" customWidth="1"/>
    <col min="12039" max="12039" width="11.5703125" style="2" customWidth="1"/>
    <col min="12040" max="12040" width="0" style="2" hidden="1" customWidth="1"/>
    <col min="12041" max="12041" width="9.85546875" style="2" customWidth="1"/>
    <col min="12042" max="12042" width="10.140625" style="2" customWidth="1"/>
    <col min="12043" max="12043" width="0" style="2" hidden="1" customWidth="1"/>
    <col min="12044" max="12045" width="10.140625" style="2" customWidth="1"/>
    <col min="12046" max="12046" width="12.5703125" style="2" customWidth="1"/>
    <col min="12047" max="12047" width="12.140625" style="2" customWidth="1"/>
    <col min="12048" max="12048" width="13" style="2" customWidth="1"/>
    <col min="12049" max="12280" width="9.140625" style="2"/>
    <col min="12281" max="12281" width="1.85546875" style="2" customWidth="1"/>
    <col min="12282" max="12282" width="29.5703125" style="2" customWidth="1"/>
    <col min="12283" max="12283" width="10.7109375" style="2" customWidth="1"/>
    <col min="12284" max="12285" width="0" style="2" hidden="1" customWidth="1"/>
    <col min="12286" max="12286" width="12.85546875" style="2" customWidth="1"/>
    <col min="12287" max="12288" width="0" style="2" hidden="1" customWidth="1"/>
    <col min="12289" max="12289" width="11" style="2" customWidth="1"/>
    <col min="12290" max="12291" width="0" style="2" hidden="1" customWidth="1"/>
    <col min="12292" max="12292" width="13.140625" style="2" customWidth="1"/>
    <col min="12293" max="12293" width="0" style="2" hidden="1" customWidth="1"/>
    <col min="12294" max="12294" width="12" style="2" customWidth="1"/>
    <col min="12295" max="12295" width="11.5703125" style="2" customWidth="1"/>
    <col min="12296" max="12296" width="0" style="2" hidden="1" customWidth="1"/>
    <col min="12297" max="12297" width="9.85546875" style="2" customWidth="1"/>
    <col min="12298" max="12298" width="10.140625" style="2" customWidth="1"/>
    <col min="12299" max="12299" width="0" style="2" hidden="1" customWidth="1"/>
    <col min="12300" max="12301" width="10.140625" style="2" customWidth="1"/>
    <col min="12302" max="12302" width="12.5703125" style="2" customWidth="1"/>
    <col min="12303" max="12303" width="12.140625" style="2" customWidth="1"/>
    <col min="12304" max="12304" width="13" style="2" customWidth="1"/>
    <col min="12305" max="12536" width="9.140625" style="2"/>
    <col min="12537" max="12537" width="1.85546875" style="2" customWidth="1"/>
    <col min="12538" max="12538" width="29.5703125" style="2" customWidth="1"/>
    <col min="12539" max="12539" width="10.7109375" style="2" customWidth="1"/>
    <col min="12540" max="12541" width="0" style="2" hidden="1" customWidth="1"/>
    <col min="12542" max="12542" width="12.85546875" style="2" customWidth="1"/>
    <col min="12543" max="12544" width="0" style="2" hidden="1" customWidth="1"/>
    <col min="12545" max="12545" width="11" style="2" customWidth="1"/>
    <col min="12546" max="12547" width="0" style="2" hidden="1" customWidth="1"/>
    <col min="12548" max="12548" width="13.140625" style="2" customWidth="1"/>
    <col min="12549" max="12549" width="0" style="2" hidden="1" customWidth="1"/>
    <col min="12550" max="12550" width="12" style="2" customWidth="1"/>
    <col min="12551" max="12551" width="11.5703125" style="2" customWidth="1"/>
    <col min="12552" max="12552" width="0" style="2" hidden="1" customWidth="1"/>
    <col min="12553" max="12553" width="9.85546875" style="2" customWidth="1"/>
    <col min="12554" max="12554" width="10.140625" style="2" customWidth="1"/>
    <col min="12555" max="12555" width="0" style="2" hidden="1" customWidth="1"/>
    <col min="12556" max="12557" width="10.140625" style="2" customWidth="1"/>
    <col min="12558" max="12558" width="12.5703125" style="2" customWidth="1"/>
    <col min="12559" max="12559" width="12.140625" style="2" customWidth="1"/>
    <col min="12560" max="12560" width="13" style="2" customWidth="1"/>
    <col min="12561" max="12792" width="9.140625" style="2"/>
    <col min="12793" max="12793" width="1.85546875" style="2" customWidth="1"/>
    <col min="12794" max="12794" width="29.5703125" style="2" customWidth="1"/>
    <col min="12795" max="12795" width="10.7109375" style="2" customWidth="1"/>
    <col min="12796" max="12797" width="0" style="2" hidden="1" customWidth="1"/>
    <col min="12798" max="12798" width="12.85546875" style="2" customWidth="1"/>
    <col min="12799" max="12800" width="0" style="2" hidden="1" customWidth="1"/>
    <col min="12801" max="12801" width="11" style="2" customWidth="1"/>
    <col min="12802" max="12803" width="0" style="2" hidden="1" customWidth="1"/>
    <col min="12804" max="12804" width="13.140625" style="2" customWidth="1"/>
    <col min="12805" max="12805" width="0" style="2" hidden="1" customWidth="1"/>
    <col min="12806" max="12806" width="12" style="2" customWidth="1"/>
    <col min="12807" max="12807" width="11.5703125" style="2" customWidth="1"/>
    <col min="12808" max="12808" width="0" style="2" hidden="1" customWidth="1"/>
    <col min="12809" max="12809" width="9.85546875" style="2" customWidth="1"/>
    <col min="12810" max="12810" width="10.140625" style="2" customWidth="1"/>
    <col min="12811" max="12811" width="0" style="2" hidden="1" customWidth="1"/>
    <col min="12812" max="12813" width="10.140625" style="2" customWidth="1"/>
    <col min="12814" max="12814" width="12.5703125" style="2" customWidth="1"/>
    <col min="12815" max="12815" width="12.140625" style="2" customWidth="1"/>
    <col min="12816" max="12816" width="13" style="2" customWidth="1"/>
    <col min="12817" max="13048" width="9.140625" style="2"/>
    <col min="13049" max="13049" width="1.85546875" style="2" customWidth="1"/>
    <col min="13050" max="13050" width="29.5703125" style="2" customWidth="1"/>
    <col min="13051" max="13051" width="10.7109375" style="2" customWidth="1"/>
    <col min="13052" max="13053" width="0" style="2" hidden="1" customWidth="1"/>
    <col min="13054" max="13054" width="12.85546875" style="2" customWidth="1"/>
    <col min="13055" max="13056" width="0" style="2" hidden="1" customWidth="1"/>
    <col min="13057" max="13057" width="11" style="2" customWidth="1"/>
    <col min="13058" max="13059" width="0" style="2" hidden="1" customWidth="1"/>
    <col min="13060" max="13060" width="13.140625" style="2" customWidth="1"/>
    <col min="13061" max="13061" width="0" style="2" hidden="1" customWidth="1"/>
    <col min="13062" max="13062" width="12" style="2" customWidth="1"/>
    <col min="13063" max="13063" width="11.5703125" style="2" customWidth="1"/>
    <col min="13064" max="13064" width="0" style="2" hidden="1" customWidth="1"/>
    <col min="13065" max="13065" width="9.85546875" style="2" customWidth="1"/>
    <col min="13066" max="13066" width="10.140625" style="2" customWidth="1"/>
    <col min="13067" max="13067" width="0" style="2" hidden="1" customWidth="1"/>
    <col min="13068" max="13069" width="10.140625" style="2" customWidth="1"/>
    <col min="13070" max="13070" width="12.5703125" style="2" customWidth="1"/>
    <col min="13071" max="13071" width="12.140625" style="2" customWidth="1"/>
    <col min="13072" max="13072" width="13" style="2" customWidth="1"/>
    <col min="13073" max="13304" width="9.140625" style="2"/>
    <col min="13305" max="13305" width="1.85546875" style="2" customWidth="1"/>
    <col min="13306" max="13306" width="29.5703125" style="2" customWidth="1"/>
    <col min="13307" max="13307" width="10.7109375" style="2" customWidth="1"/>
    <col min="13308" max="13309" width="0" style="2" hidden="1" customWidth="1"/>
    <col min="13310" max="13310" width="12.85546875" style="2" customWidth="1"/>
    <col min="13311" max="13312" width="0" style="2" hidden="1" customWidth="1"/>
    <col min="13313" max="13313" width="11" style="2" customWidth="1"/>
    <col min="13314" max="13315" width="0" style="2" hidden="1" customWidth="1"/>
    <col min="13316" max="13316" width="13.140625" style="2" customWidth="1"/>
    <col min="13317" max="13317" width="0" style="2" hidden="1" customWidth="1"/>
    <col min="13318" max="13318" width="12" style="2" customWidth="1"/>
    <col min="13319" max="13319" width="11.5703125" style="2" customWidth="1"/>
    <col min="13320" max="13320" width="0" style="2" hidden="1" customWidth="1"/>
    <col min="13321" max="13321" width="9.85546875" style="2" customWidth="1"/>
    <col min="13322" max="13322" width="10.140625" style="2" customWidth="1"/>
    <col min="13323" max="13323" width="0" style="2" hidden="1" customWidth="1"/>
    <col min="13324" max="13325" width="10.140625" style="2" customWidth="1"/>
    <col min="13326" max="13326" width="12.5703125" style="2" customWidth="1"/>
    <col min="13327" max="13327" width="12.140625" style="2" customWidth="1"/>
    <col min="13328" max="13328" width="13" style="2" customWidth="1"/>
    <col min="13329" max="13560" width="9.140625" style="2"/>
    <col min="13561" max="13561" width="1.85546875" style="2" customWidth="1"/>
    <col min="13562" max="13562" width="29.5703125" style="2" customWidth="1"/>
    <col min="13563" max="13563" width="10.7109375" style="2" customWidth="1"/>
    <col min="13564" max="13565" width="0" style="2" hidden="1" customWidth="1"/>
    <col min="13566" max="13566" width="12.85546875" style="2" customWidth="1"/>
    <col min="13567" max="13568" width="0" style="2" hidden="1" customWidth="1"/>
    <col min="13569" max="13569" width="11" style="2" customWidth="1"/>
    <col min="13570" max="13571" width="0" style="2" hidden="1" customWidth="1"/>
    <col min="13572" max="13572" width="13.140625" style="2" customWidth="1"/>
    <col min="13573" max="13573" width="0" style="2" hidden="1" customWidth="1"/>
    <col min="13574" max="13574" width="12" style="2" customWidth="1"/>
    <col min="13575" max="13575" width="11.5703125" style="2" customWidth="1"/>
    <col min="13576" max="13576" width="0" style="2" hidden="1" customWidth="1"/>
    <col min="13577" max="13577" width="9.85546875" style="2" customWidth="1"/>
    <col min="13578" max="13578" width="10.140625" style="2" customWidth="1"/>
    <col min="13579" max="13579" width="0" style="2" hidden="1" customWidth="1"/>
    <col min="13580" max="13581" width="10.140625" style="2" customWidth="1"/>
    <col min="13582" max="13582" width="12.5703125" style="2" customWidth="1"/>
    <col min="13583" max="13583" width="12.140625" style="2" customWidth="1"/>
    <col min="13584" max="13584" width="13" style="2" customWidth="1"/>
    <col min="13585" max="13816" width="9.140625" style="2"/>
    <col min="13817" max="13817" width="1.85546875" style="2" customWidth="1"/>
    <col min="13818" max="13818" width="29.5703125" style="2" customWidth="1"/>
    <col min="13819" max="13819" width="10.7109375" style="2" customWidth="1"/>
    <col min="13820" max="13821" width="0" style="2" hidden="1" customWidth="1"/>
    <col min="13822" max="13822" width="12.85546875" style="2" customWidth="1"/>
    <col min="13823" max="13824" width="0" style="2" hidden="1" customWidth="1"/>
    <col min="13825" max="13825" width="11" style="2" customWidth="1"/>
    <col min="13826" max="13827" width="0" style="2" hidden="1" customWidth="1"/>
    <col min="13828" max="13828" width="13.140625" style="2" customWidth="1"/>
    <col min="13829" max="13829" width="0" style="2" hidden="1" customWidth="1"/>
    <col min="13830" max="13830" width="12" style="2" customWidth="1"/>
    <col min="13831" max="13831" width="11.5703125" style="2" customWidth="1"/>
    <col min="13832" max="13832" width="0" style="2" hidden="1" customWidth="1"/>
    <col min="13833" max="13833" width="9.85546875" style="2" customWidth="1"/>
    <col min="13834" max="13834" width="10.140625" style="2" customWidth="1"/>
    <col min="13835" max="13835" width="0" style="2" hidden="1" customWidth="1"/>
    <col min="13836" max="13837" width="10.140625" style="2" customWidth="1"/>
    <col min="13838" max="13838" width="12.5703125" style="2" customWidth="1"/>
    <col min="13839" max="13839" width="12.140625" style="2" customWidth="1"/>
    <col min="13840" max="13840" width="13" style="2" customWidth="1"/>
    <col min="13841" max="14072" width="9.140625" style="2"/>
    <col min="14073" max="14073" width="1.85546875" style="2" customWidth="1"/>
    <col min="14074" max="14074" width="29.5703125" style="2" customWidth="1"/>
    <col min="14075" max="14075" width="10.7109375" style="2" customWidth="1"/>
    <col min="14076" max="14077" width="0" style="2" hidden="1" customWidth="1"/>
    <col min="14078" max="14078" width="12.85546875" style="2" customWidth="1"/>
    <col min="14079" max="14080" width="0" style="2" hidden="1" customWidth="1"/>
    <col min="14081" max="14081" width="11" style="2" customWidth="1"/>
    <col min="14082" max="14083" width="0" style="2" hidden="1" customWidth="1"/>
    <col min="14084" max="14084" width="13.140625" style="2" customWidth="1"/>
    <col min="14085" max="14085" width="0" style="2" hidden="1" customWidth="1"/>
    <col min="14086" max="14086" width="12" style="2" customWidth="1"/>
    <col min="14087" max="14087" width="11.5703125" style="2" customWidth="1"/>
    <col min="14088" max="14088" width="0" style="2" hidden="1" customWidth="1"/>
    <col min="14089" max="14089" width="9.85546875" style="2" customWidth="1"/>
    <col min="14090" max="14090" width="10.140625" style="2" customWidth="1"/>
    <col min="14091" max="14091" width="0" style="2" hidden="1" customWidth="1"/>
    <col min="14092" max="14093" width="10.140625" style="2" customWidth="1"/>
    <col min="14094" max="14094" width="12.5703125" style="2" customWidth="1"/>
    <col min="14095" max="14095" width="12.140625" style="2" customWidth="1"/>
    <col min="14096" max="14096" width="13" style="2" customWidth="1"/>
    <col min="14097" max="14328" width="9.140625" style="2"/>
    <col min="14329" max="14329" width="1.85546875" style="2" customWidth="1"/>
    <col min="14330" max="14330" width="29.5703125" style="2" customWidth="1"/>
    <col min="14331" max="14331" width="10.7109375" style="2" customWidth="1"/>
    <col min="14332" max="14333" width="0" style="2" hidden="1" customWidth="1"/>
    <col min="14334" max="14334" width="12.85546875" style="2" customWidth="1"/>
    <col min="14335" max="14336" width="0" style="2" hidden="1" customWidth="1"/>
    <col min="14337" max="14337" width="11" style="2" customWidth="1"/>
    <col min="14338" max="14339" width="0" style="2" hidden="1" customWidth="1"/>
    <col min="14340" max="14340" width="13.140625" style="2" customWidth="1"/>
    <col min="14341" max="14341" width="0" style="2" hidden="1" customWidth="1"/>
    <col min="14342" max="14342" width="12" style="2" customWidth="1"/>
    <col min="14343" max="14343" width="11.5703125" style="2" customWidth="1"/>
    <col min="14344" max="14344" width="0" style="2" hidden="1" customWidth="1"/>
    <col min="14345" max="14345" width="9.85546875" style="2" customWidth="1"/>
    <col min="14346" max="14346" width="10.140625" style="2" customWidth="1"/>
    <col min="14347" max="14347" width="0" style="2" hidden="1" customWidth="1"/>
    <col min="14348" max="14349" width="10.140625" style="2" customWidth="1"/>
    <col min="14350" max="14350" width="12.5703125" style="2" customWidth="1"/>
    <col min="14351" max="14351" width="12.140625" style="2" customWidth="1"/>
    <col min="14352" max="14352" width="13" style="2" customWidth="1"/>
    <col min="14353" max="14584" width="9.140625" style="2"/>
    <col min="14585" max="14585" width="1.85546875" style="2" customWidth="1"/>
    <col min="14586" max="14586" width="29.5703125" style="2" customWidth="1"/>
    <col min="14587" max="14587" width="10.7109375" style="2" customWidth="1"/>
    <col min="14588" max="14589" width="0" style="2" hidden="1" customWidth="1"/>
    <col min="14590" max="14590" width="12.85546875" style="2" customWidth="1"/>
    <col min="14591" max="14592" width="0" style="2" hidden="1" customWidth="1"/>
    <col min="14593" max="14593" width="11" style="2" customWidth="1"/>
    <col min="14594" max="14595" width="0" style="2" hidden="1" customWidth="1"/>
    <col min="14596" max="14596" width="13.140625" style="2" customWidth="1"/>
    <col min="14597" max="14597" width="0" style="2" hidden="1" customWidth="1"/>
    <col min="14598" max="14598" width="12" style="2" customWidth="1"/>
    <col min="14599" max="14599" width="11.5703125" style="2" customWidth="1"/>
    <col min="14600" max="14600" width="0" style="2" hidden="1" customWidth="1"/>
    <col min="14601" max="14601" width="9.85546875" style="2" customWidth="1"/>
    <col min="14602" max="14602" width="10.140625" style="2" customWidth="1"/>
    <col min="14603" max="14603" width="0" style="2" hidden="1" customWidth="1"/>
    <col min="14604" max="14605" width="10.140625" style="2" customWidth="1"/>
    <col min="14606" max="14606" width="12.5703125" style="2" customWidth="1"/>
    <col min="14607" max="14607" width="12.140625" style="2" customWidth="1"/>
    <col min="14608" max="14608" width="13" style="2" customWidth="1"/>
    <col min="14609" max="14840" width="9.140625" style="2"/>
    <col min="14841" max="14841" width="1.85546875" style="2" customWidth="1"/>
    <col min="14842" max="14842" width="29.5703125" style="2" customWidth="1"/>
    <col min="14843" max="14843" width="10.7109375" style="2" customWidth="1"/>
    <col min="14844" max="14845" width="0" style="2" hidden="1" customWidth="1"/>
    <col min="14846" max="14846" width="12.85546875" style="2" customWidth="1"/>
    <col min="14847" max="14848" width="0" style="2" hidden="1" customWidth="1"/>
    <col min="14849" max="14849" width="11" style="2" customWidth="1"/>
    <col min="14850" max="14851" width="0" style="2" hidden="1" customWidth="1"/>
    <col min="14852" max="14852" width="13.140625" style="2" customWidth="1"/>
    <col min="14853" max="14853" width="0" style="2" hidden="1" customWidth="1"/>
    <col min="14854" max="14854" width="12" style="2" customWidth="1"/>
    <col min="14855" max="14855" width="11.5703125" style="2" customWidth="1"/>
    <col min="14856" max="14856" width="0" style="2" hidden="1" customWidth="1"/>
    <col min="14857" max="14857" width="9.85546875" style="2" customWidth="1"/>
    <col min="14858" max="14858" width="10.140625" style="2" customWidth="1"/>
    <col min="14859" max="14859" width="0" style="2" hidden="1" customWidth="1"/>
    <col min="14860" max="14861" width="10.140625" style="2" customWidth="1"/>
    <col min="14862" max="14862" width="12.5703125" style="2" customWidth="1"/>
    <col min="14863" max="14863" width="12.140625" style="2" customWidth="1"/>
    <col min="14864" max="14864" width="13" style="2" customWidth="1"/>
    <col min="14865" max="15096" width="9.140625" style="2"/>
    <col min="15097" max="15097" width="1.85546875" style="2" customWidth="1"/>
    <col min="15098" max="15098" width="29.5703125" style="2" customWidth="1"/>
    <col min="15099" max="15099" width="10.7109375" style="2" customWidth="1"/>
    <col min="15100" max="15101" width="0" style="2" hidden="1" customWidth="1"/>
    <col min="15102" max="15102" width="12.85546875" style="2" customWidth="1"/>
    <col min="15103" max="15104" width="0" style="2" hidden="1" customWidth="1"/>
    <col min="15105" max="15105" width="11" style="2" customWidth="1"/>
    <col min="15106" max="15107" width="0" style="2" hidden="1" customWidth="1"/>
    <col min="15108" max="15108" width="13.140625" style="2" customWidth="1"/>
    <col min="15109" max="15109" width="0" style="2" hidden="1" customWidth="1"/>
    <col min="15110" max="15110" width="12" style="2" customWidth="1"/>
    <col min="15111" max="15111" width="11.5703125" style="2" customWidth="1"/>
    <col min="15112" max="15112" width="0" style="2" hidden="1" customWidth="1"/>
    <col min="15113" max="15113" width="9.85546875" style="2" customWidth="1"/>
    <col min="15114" max="15114" width="10.140625" style="2" customWidth="1"/>
    <col min="15115" max="15115" width="0" style="2" hidden="1" customWidth="1"/>
    <col min="15116" max="15117" width="10.140625" style="2" customWidth="1"/>
    <col min="15118" max="15118" width="12.5703125" style="2" customWidth="1"/>
    <col min="15119" max="15119" width="12.140625" style="2" customWidth="1"/>
    <col min="15120" max="15120" width="13" style="2" customWidth="1"/>
    <col min="15121" max="15352" width="9.140625" style="2"/>
    <col min="15353" max="15353" width="1.85546875" style="2" customWidth="1"/>
    <col min="15354" max="15354" width="29.5703125" style="2" customWidth="1"/>
    <col min="15355" max="15355" width="10.7109375" style="2" customWidth="1"/>
    <col min="15356" max="15357" width="0" style="2" hidden="1" customWidth="1"/>
    <col min="15358" max="15358" width="12.85546875" style="2" customWidth="1"/>
    <col min="15359" max="15360" width="0" style="2" hidden="1" customWidth="1"/>
    <col min="15361" max="15361" width="11" style="2" customWidth="1"/>
    <col min="15362" max="15363" width="0" style="2" hidden="1" customWidth="1"/>
    <col min="15364" max="15364" width="13.140625" style="2" customWidth="1"/>
    <col min="15365" max="15365" width="0" style="2" hidden="1" customWidth="1"/>
    <col min="15366" max="15366" width="12" style="2" customWidth="1"/>
    <col min="15367" max="15367" width="11.5703125" style="2" customWidth="1"/>
    <col min="15368" max="15368" width="0" style="2" hidden="1" customWidth="1"/>
    <col min="15369" max="15369" width="9.85546875" style="2" customWidth="1"/>
    <col min="15370" max="15370" width="10.140625" style="2" customWidth="1"/>
    <col min="15371" max="15371" width="0" style="2" hidden="1" customWidth="1"/>
    <col min="15372" max="15373" width="10.140625" style="2" customWidth="1"/>
    <col min="15374" max="15374" width="12.5703125" style="2" customWidth="1"/>
    <col min="15375" max="15375" width="12.140625" style="2" customWidth="1"/>
    <col min="15376" max="15376" width="13" style="2" customWidth="1"/>
    <col min="15377" max="15608" width="9.140625" style="2"/>
    <col min="15609" max="15609" width="1.85546875" style="2" customWidth="1"/>
    <col min="15610" max="15610" width="29.5703125" style="2" customWidth="1"/>
    <col min="15611" max="15611" width="10.7109375" style="2" customWidth="1"/>
    <col min="15612" max="15613" width="0" style="2" hidden="1" customWidth="1"/>
    <col min="15614" max="15614" width="12.85546875" style="2" customWidth="1"/>
    <col min="15615" max="15616" width="0" style="2" hidden="1" customWidth="1"/>
    <col min="15617" max="15617" width="11" style="2" customWidth="1"/>
    <col min="15618" max="15619" width="0" style="2" hidden="1" customWidth="1"/>
    <col min="15620" max="15620" width="13.140625" style="2" customWidth="1"/>
    <col min="15621" max="15621" width="0" style="2" hidden="1" customWidth="1"/>
    <col min="15622" max="15622" width="12" style="2" customWidth="1"/>
    <col min="15623" max="15623" width="11.5703125" style="2" customWidth="1"/>
    <col min="15624" max="15624" width="0" style="2" hidden="1" customWidth="1"/>
    <col min="15625" max="15625" width="9.85546875" style="2" customWidth="1"/>
    <col min="15626" max="15626" width="10.140625" style="2" customWidth="1"/>
    <col min="15627" max="15627" width="0" style="2" hidden="1" customWidth="1"/>
    <col min="15628" max="15629" width="10.140625" style="2" customWidth="1"/>
    <col min="15630" max="15630" width="12.5703125" style="2" customWidth="1"/>
    <col min="15631" max="15631" width="12.140625" style="2" customWidth="1"/>
    <col min="15632" max="15632" width="13" style="2" customWidth="1"/>
    <col min="15633" max="15864" width="9.140625" style="2"/>
    <col min="15865" max="15865" width="1.85546875" style="2" customWidth="1"/>
    <col min="15866" max="15866" width="29.5703125" style="2" customWidth="1"/>
    <col min="15867" max="15867" width="10.7109375" style="2" customWidth="1"/>
    <col min="15868" max="15869" width="0" style="2" hidden="1" customWidth="1"/>
    <col min="15870" max="15870" width="12.85546875" style="2" customWidth="1"/>
    <col min="15871" max="15872" width="0" style="2" hidden="1" customWidth="1"/>
    <col min="15873" max="15873" width="11" style="2" customWidth="1"/>
    <col min="15874" max="15875" width="0" style="2" hidden="1" customWidth="1"/>
    <col min="15876" max="15876" width="13.140625" style="2" customWidth="1"/>
    <col min="15877" max="15877" width="0" style="2" hidden="1" customWidth="1"/>
    <col min="15878" max="15878" width="12" style="2" customWidth="1"/>
    <col min="15879" max="15879" width="11.5703125" style="2" customWidth="1"/>
    <col min="15880" max="15880" width="0" style="2" hidden="1" customWidth="1"/>
    <col min="15881" max="15881" width="9.85546875" style="2" customWidth="1"/>
    <col min="15882" max="15882" width="10.140625" style="2" customWidth="1"/>
    <col min="15883" max="15883" width="0" style="2" hidden="1" customWidth="1"/>
    <col min="15884" max="15885" width="10.140625" style="2" customWidth="1"/>
    <col min="15886" max="15886" width="12.5703125" style="2" customWidth="1"/>
    <col min="15887" max="15887" width="12.140625" style="2" customWidth="1"/>
    <col min="15888" max="15888" width="13" style="2" customWidth="1"/>
    <col min="15889" max="16120" width="9.140625" style="2"/>
    <col min="16121" max="16121" width="1.85546875" style="2" customWidth="1"/>
    <col min="16122" max="16122" width="29.5703125" style="2" customWidth="1"/>
    <col min="16123" max="16123" width="10.7109375" style="2" customWidth="1"/>
    <col min="16124" max="16125" width="0" style="2" hidden="1" customWidth="1"/>
    <col min="16126" max="16126" width="12.85546875" style="2" customWidth="1"/>
    <col min="16127" max="16128" width="0" style="2" hidden="1" customWidth="1"/>
    <col min="16129" max="16129" width="11" style="2" customWidth="1"/>
    <col min="16130" max="16131" width="0" style="2" hidden="1" customWidth="1"/>
    <col min="16132" max="16132" width="13.140625" style="2" customWidth="1"/>
    <col min="16133" max="16133" width="0" style="2" hidden="1" customWidth="1"/>
    <col min="16134" max="16134" width="12" style="2" customWidth="1"/>
    <col min="16135" max="16135" width="11.5703125" style="2" customWidth="1"/>
    <col min="16136" max="16136" width="0" style="2" hidden="1" customWidth="1"/>
    <col min="16137" max="16137" width="9.85546875" style="2" customWidth="1"/>
    <col min="16138" max="16138" width="10.140625" style="2" customWidth="1"/>
    <col min="16139" max="16139" width="0" style="2" hidden="1" customWidth="1"/>
    <col min="16140" max="16141" width="10.140625" style="2" customWidth="1"/>
    <col min="16142" max="16142" width="12.5703125" style="2" customWidth="1"/>
    <col min="16143" max="16143" width="12.140625" style="2" customWidth="1"/>
    <col min="16144" max="16144" width="13" style="2" customWidth="1"/>
    <col min="16145" max="16384" width="9.140625" style="2"/>
  </cols>
  <sheetData>
    <row r="1" spans="1:48" ht="15.75" customHeight="1" x14ac:dyDescent="0.25">
      <c r="R1" s="17"/>
      <c r="S1" s="17"/>
      <c r="T1" s="18" t="s">
        <v>33</v>
      </c>
    </row>
    <row r="2" spans="1:48" ht="15.75" customHeight="1" x14ac:dyDescent="0.25">
      <c r="R2" s="17"/>
      <c r="S2" s="17"/>
      <c r="T2" s="18"/>
    </row>
    <row r="3" spans="1:48" ht="61.5" customHeight="1" x14ac:dyDescent="0.2">
      <c r="A3" s="36" t="s">
        <v>40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</row>
    <row r="4" spans="1:48" ht="18.75" customHeight="1" x14ac:dyDescent="0.2"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</row>
    <row r="5" spans="1:48" ht="29.25" customHeight="1" x14ac:dyDescent="0.2">
      <c r="A5" s="38" t="s">
        <v>34</v>
      </c>
      <c r="B5" s="39" t="s">
        <v>29</v>
      </c>
      <c r="C5" s="39"/>
      <c r="D5" s="39"/>
      <c r="E5" s="39"/>
      <c r="F5" s="39"/>
      <c r="G5" s="39"/>
      <c r="H5" s="39"/>
      <c r="I5" s="39"/>
      <c r="J5" s="39"/>
      <c r="K5" s="39"/>
      <c r="L5" s="39" t="s">
        <v>30</v>
      </c>
      <c r="M5" s="39"/>
      <c r="N5" s="39"/>
      <c r="O5" s="39"/>
      <c r="P5" s="39"/>
      <c r="Q5" s="39"/>
      <c r="R5" s="39" t="s">
        <v>35</v>
      </c>
      <c r="S5" s="39"/>
      <c r="T5" s="39"/>
    </row>
    <row r="6" spans="1:48" s="1" customFormat="1" ht="19.5" customHeight="1" x14ac:dyDescent="0.25">
      <c r="A6" s="38"/>
      <c r="B6" s="35" t="s">
        <v>17</v>
      </c>
      <c r="C6" s="40" t="s">
        <v>36</v>
      </c>
      <c r="D6" s="40"/>
      <c r="E6" s="40"/>
      <c r="F6" s="40" t="s">
        <v>37</v>
      </c>
      <c r="G6" s="40"/>
      <c r="H6" s="40"/>
      <c r="I6" s="40" t="s">
        <v>38</v>
      </c>
      <c r="J6" s="40"/>
      <c r="K6" s="40"/>
      <c r="L6" s="40" t="str">
        <f>C6</f>
        <v>2025 год</v>
      </c>
      <c r="M6" s="40"/>
      <c r="N6" s="40" t="str">
        <f>F6</f>
        <v>2026 год</v>
      </c>
      <c r="O6" s="40"/>
      <c r="P6" s="40" t="str">
        <f>I6</f>
        <v>2027 год</v>
      </c>
      <c r="Q6" s="40"/>
      <c r="R6" s="16" t="str">
        <f>C6</f>
        <v>2025 год</v>
      </c>
      <c r="S6" s="16" t="str">
        <f>F6</f>
        <v>2026 год</v>
      </c>
      <c r="T6" s="16" t="str">
        <f>I6</f>
        <v>2027 год</v>
      </c>
    </row>
    <row r="7" spans="1:48" ht="42" customHeight="1" x14ac:dyDescent="0.2">
      <c r="A7" s="38"/>
      <c r="B7" s="35"/>
      <c r="C7" s="13" t="s">
        <v>20</v>
      </c>
      <c r="D7" s="13" t="s">
        <v>18</v>
      </c>
      <c r="E7" s="13" t="s">
        <v>19</v>
      </c>
      <c r="F7" s="14" t="s">
        <v>20</v>
      </c>
      <c r="G7" s="13" t="s">
        <v>18</v>
      </c>
      <c r="H7" s="13" t="s">
        <v>19</v>
      </c>
      <c r="I7" s="13" t="s">
        <v>20</v>
      </c>
      <c r="J7" s="13" t="s">
        <v>18</v>
      </c>
      <c r="K7" s="13" t="s">
        <v>19</v>
      </c>
      <c r="L7" s="15" t="s">
        <v>27</v>
      </c>
      <c r="M7" s="13" t="s">
        <v>21</v>
      </c>
      <c r="N7" s="15" t="str">
        <f>L7</f>
        <v>Количество животных к отлову (шт)</v>
      </c>
      <c r="O7" s="13" t="s">
        <v>21</v>
      </c>
      <c r="P7" s="15" t="str">
        <f>L7</f>
        <v>Количество животных к отлову (шт)</v>
      </c>
      <c r="Q7" s="13" t="s">
        <v>21</v>
      </c>
      <c r="R7" s="13" t="s">
        <v>19</v>
      </c>
      <c r="S7" s="13" t="s">
        <v>19</v>
      </c>
      <c r="T7" s="13" t="s">
        <v>19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</row>
    <row r="8" spans="1:48" s="4" customFormat="1" ht="20.100000000000001" customHeight="1" x14ac:dyDescent="0.25">
      <c r="A8" s="26" t="s">
        <v>0</v>
      </c>
      <c r="B8" s="8">
        <v>0.6</v>
      </c>
      <c r="C8" s="8">
        <v>921.2</v>
      </c>
      <c r="D8" s="8">
        <v>92.3</v>
      </c>
      <c r="E8" s="8">
        <v>1013.5</v>
      </c>
      <c r="F8" s="8">
        <v>921.2</v>
      </c>
      <c r="G8" s="8">
        <v>92.3</v>
      </c>
      <c r="H8" s="8">
        <v>1013.5</v>
      </c>
      <c r="I8" s="8">
        <v>921.2</v>
      </c>
      <c r="J8" s="8">
        <v>92.3</v>
      </c>
      <c r="K8" s="8">
        <v>1013.5</v>
      </c>
      <c r="L8" s="12">
        <v>95</v>
      </c>
      <c r="M8" s="9">
        <v>1743</v>
      </c>
      <c r="N8" s="12">
        <v>95</v>
      </c>
      <c r="O8" s="9">
        <v>1743</v>
      </c>
      <c r="P8" s="12">
        <v>95</v>
      </c>
      <c r="Q8" s="9">
        <v>1743</v>
      </c>
      <c r="R8" s="9">
        <v>2756.5</v>
      </c>
      <c r="S8" s="9">
        <v>2756.5</v>
      </c>
      <c r="T8" s="9">
        <v>2756.5</v>
      </c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</row>
    <row r="9" spans="1:48" s="4" customFormat="1" ht="20.100000000000001" customHeight="1" x14ac:dyDescent="0.25">
      <c r="A9" s="26" t="s">
        <v>1</v>
      </c>
      <c r="B9" s="8">
        <v>0.8</v>
      </c>
      <c r="C9" s="8">
        <v>1228.5</v>
      </c>
      <c r="D9" s="8">
        <v>122.8</v>
      </c>
      <c r="E9" s="8">
        <v>1351.3</v>
      </c>
      <c r="F9" s="8">
        <v>1228.5</v>
      </c>
      <c r="G9" s="8">
        <v>122.8</v>
      </c>
      <c r="H9" s="8">
        <v>1351.3</v>
      </c>
      <c r="I9" s="8">
        <v>1228.5</v>
      </c>
      <c r="J9" s="8">
        <v>122.8</v>
      </c>
      <c r="K9" s="8">
        <v>1351.3</v>
      </c>
      <c r="L9" s="12">
        <v>145</v>
      </c>
      <c r="M9" s="9">
        <v>2660.3</v>
      </c>
      <c r="N9" s="12">
        <v>145</v>
      </c>
      <c r="O9" s="9">
        <v>2660.3</v>
      </c>
      <c r="P9" s="12">
        <v>145</v>
      </c>
      <c r="Q9" s="9">
        <v>2660.3</v>
      </c>
      <c r="R9" s="9">
        <v>4011.6</v>
      </c>
      <c r="S9" s="9">
        <v>4011.6</v>
      </c>
      <c r="T9" s="9">
        <v>4011.6</v>
      </c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</row>
    <row r="10" spans="1:48" s="4" customFormat="1" ht="20.100000000000001" customHeight="1" x14ac:dyDescent="0.25">
      <c r="A10" s="26" t="s">
        <v>2</v>
      </c>
      <c r="B10" s="8">
        <v>0.6</v>
      </c>
      <c r="C10" s="8">
        <v>921.2</v>
      </c>
      <c r="D10" s="8">
        <v>92.3</v>
      </c>
      <c r="E10" s="8">
        <v>1013.5</v>
      </c>
      <c r="F10" s="8">
        <v>921.2</v>
      </c>
      <c r="G10" s="8">
        <v>92.3</v>
      </c>
      <c r="H10" s="8">
        <v>1013.5</v>
      </c>
      <c r="I10" s="8">
        <v>921.2</v>
      </c>
      <c r="J10" s="8">
        <v>92.3</v>
      </c>
      <c r="K10" s="8">
        <v>1013.5</v>
      </c>
      <c r="L10" s="12">
        <v>66</v>
      </c>
      <c r="M10" s="9">
        <v>1210.9000000000001</v>
      </c>
      <c r="N10" s="12">
        <v>66</v>
      </c>
      <c r="O10" s="9">
        <v>1210.9000000000001</v>
      </c>
      <c r="P10" s="12">
        <v>66</v>
      </c>
      <c r="Q10" s="9">
        <v>1210.9000000000001</v>
      </c>
      <c r="R10" s="9">
        <v>2224.4</v>
      </c>
      <c r="S10" s="9">
        <v>2224.4</v>
      </c>
      <c r="T10" s="9">
        <v>2224.4</v>
      </c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</row>
    <row r="11" spans="1:48" s="4" customFormat="1" ht="20.100000000000001" customHeight="1" x14ac:dyDescent="0.25">
      <c r="A11" s="26" t="s">
        <v>3</v>
      </c>
      <c r="B11" s="8">
        <v>0.8</v>
      </c>
      <c r="C11" s="8">
        <v>1228.5</v>
      </c>
      <c r="D11" s="8">
        <v>122.8</v>
      </c>
      <c r="E11" s="8">
        <v>1351.3</v>
      </c>
      <c r="F11" s="8">
        <v>1228.5</v>
      </c>
      <c r="G11" s="8">
        <v>122.8</v>
      </c>
      <c r="H11" s="8">
        <v>1351.3</v>
      </c>
      <c r="I11" s="8">
        <v>1228.5</v>
      </c>
      <c r="J11" s="8">
        <v>122.8</v>
      </c>
      <c r="K11" s="8">
        <v>1351.3</v>
      </c>
      <c r="L11" s="12">
        <v>194</v>
      </c>
      <c r="M11" s="9">
        <v>3559.3</v>
      </c>
      <c r="N11" s="12">
        <v>194</v>
      </c>
      <c r="O11" s="9">
        <v>3559.3</v>
      </c>
      <c r="P11" s="12">
        <v>194</v>
      </c>
      <c r="Q11" s="9">
        <v>3559.3</v>
      </c>
      <c r="R11" s="9">
        <v>4910.6000000000004</v>
      </c>
      <c r="S11" s="9">
        <v>4910.6000000000004</v>
      </c>
      <c r="T11" s="9">
        <v>4910.6000000000004</v>
      </c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</row>
    <row r="12" spans="1:48" s="4" customFormat="1" ht="20.100000000000001" customHeight="1" x14ac:dyDescent="0.25">
      <c r="A12" s="26" t="s">
        <v>16</v>
      </c>
      <c r="B12" s="8">
        <v>0.8</v>
      </c>
      <c r="C12" s="8">
        <v>1228.5</v>
      </c>
      <c r="D12" s="8">
        <v>122.8</v>
      </c>
      <c r="E12" s="8">
        <v>1351.3</v>
      </c>
      <c r="F12" s="8">
        <v>1228.5</v>
      </c>
      <c r="G12" s="8">
        <v>122.8</v>
      </c>
      <c r="H12" s="8">
        <v>1351.3</v>
      </c>
      <c r="I12" s="8">
        <v>1228.5</v>
      </c>
      <c r="J12" s="8">
        <v>122.8</v>
      </c>
      <c r="K12" s="8">
        <v>1351.3</v>
      </c>
      <c r="L12" s="12">
        <v>186</v>
      </c>
      <c r="M12" s="9">
        <v>3412.5</v>
      </c>
      <c r="N12" s="12">
        <v>186</v>
      </c>
      <c r="O12" s="9">
        <v>3412.5</v>
      </c>
      <c r="P12" s="12">
        <v>186</v>
      </c>
      <c r="Q12" s="9">
        <v>3412.5</v>
      </c>
      <c r="R12" s="9">
        <v>4763.8</v>
      </c>
      <c r="S12" s="9">
        <v>4763.8</v>
      </c>
      <c r="T12" s="9">
        <v>4763.8</v>
      </c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</row>
    <row r="13" spans="1:48" s="4" customFormat="1" ht="20.100000000000001" customHeight="1" x14ac:dyDescent="0.25">
      <c r="A13" s="26" t="s">
        <v>41</v>
      </c>
      <c r="B13" s="8">
        <v>1</v>
      </c>
      <c r="C13" s="8">
        <v>1535.5</v>
      </c>
      <c r="D13" s="8">
        <v>153.6</v>
      </c>
      <c r="E13" s="8">
        <v>1689.1</v>
      </c>
      <c r="F13" s="8">
        <v>1535.5</v>
      </c>
      <c r="G13" s="8">
        <v>153.6</v>
      </c>
      <c r="H13" s="8">
        <v>1689.1</v>
      </c>
      <c r="I13" s="8">
        <v>1535.5</v>
      </c>
      <c r="J13" s="8">
        <v>153.6</v>
      </c>
      <c r="K13" s="8">
        <v>1689.1</v>
      </c>
      <c r="L13" s="12">
        <v>210</v>
      </c>
      <c r="M13" s="9">
        <v>3852.9</v>
      </c>
      <c r="N13" s="12">
        <v>210</v>
      </c>
      <c r="O13" s="9">
        <v>3852.9</v>
      </c>
      <c r="P13" s="12">
        <v>210</v>
      </c>
      <c r="Q13" s="9">
        <v>3852.9</v>
      </c>
      <c r="R13" s="9">
        <v>5542</v>
      </c>
      <c r="S13" s="9">
        <v>5542</v>
      </c>
      <c r="T13" s="9">
        <v>5542</v>
      </c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</row>
    <row r="14" spans="1:48" s="4" customFormat="1" ht="20.100000000000001" customHeight="1" x14ac:dyDescent="0.25">
      <c r="A14" s="26" t="s">
        <v>4</v>
      </c>
      <c r="B14" s="8">
        <v>1</v>
      </c>
      <c r="C14" s="8">
        <v>1535.5</v>
      </c>
      <c r="D14" s="8">
        <v>153.6</v>
      </c>
      <c r="E14" s="8">
        <v>1689.1</v>
      </c>
      <c r="F14" s="8">
        <v>1535.5</v>
      </c>
      <c r="G14" s="8">
        <v>153.6</v>
      </c>
      <c r="H14" s="8">
        <v>1689.1</v>
      </c>
      <c r="I14" s="8">
        <v>1535.5</v>
      </c>
      <c r="J14" s="8">
        <v>153.6</v>
      </c>
      <c r="K14" s="8">
        <v>1689.1</v>
      </c>
      <c r="L14" s="12">
        <v>320</v>
      </c>
      <c r="M14" s="9">
        <v>5871</v>
      </c>
      <c r="N14" s="12">
        <v>320</v>
      </c>
      <c r="O14" s="9">
        <v>5871</v>
      </c>
      <c r="P14" s="12">
        <v>320</v>
      </c>
      <c r="Q14" s="9">
        <v>5871</v>
      </c>
      <c r="R14" s="9">
        <v>7560.1</v>
      </c>
      <c r="S14" s="9">
        <v>7560.1</v>
      </c>
      <c r="T14" s="9">
        <v>7560.1</v>
      </c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</row>
    <row r="15" spans="1:48" s="4" customFormat="1" ht="20.100000000000001" customHeight="1" x14ac:dyDescent="0.25">
      <c r="A15" s="26" t="s">
        <v>5</v>
      </c>
      <c r="B15" s="8">
        <v>0.6</v>
      </c>
      <c r="C15" s="8">
        <v>921.2</v>
      </c>
      <c r="D15" s="8">
        <v>92.3</v>
      </c>
      <c r="E15" s="8">
        <v>1013.5</v>
      </c>
      <c r="F15" s="8">
        <v>921.2</v>
      </c>
      <c r="G15" s="8">
        <v>92.3</v>
      </c>
      <c r="H15" s="8">
        <v>1013.5</v>
      </c>
      <c r="I15" s="8">
        <v>921.2</v>
      </c>
      <c r="J15" s="8">
        <v>92.3</v>
      </c>
      <c r="K15" s="8">
        <v>1013.5</v>
      </c>
      <c r="L15" s="12">
        <v>182</v>
      </c>
      <c r="M15" s="9">
        <v>3339.2</v>
      </c>
      <c r="N15" s="12">
        <v>182</v>
      </c>
      <c r="O15" s="9">
        <v>3339.2</v>
      </c>
      <c r="P15" s="12">
        <v>182</v>
      </c>
      <c r="Q15" s="9">
        <v>3339.2</v>
      </c>
      <c r="R15" s="9">
        <v>4352.7</v>
      </c>
      <c r="S15" s="9">
        <v>4352.7</v>
      </c>
      <c r="T15" s="9">
        <v>4352.7</v>
      </c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</row>
    <row r="16" spans="1:48" s="4" customFormat="1" ht="20.100000000000001" customHeight="1" x14ac:dyDescent="0.25">
      <c r="A16" s="26" t="s">
        <v>6</v>
      </c>
      <c r="B16" s="8">
        <v>0.4</v>
      </c>
      <c r="C16" s="8">
        <v>614.29999999999995</v>
      </c>
      <c r="D16" s="8">
        <v>61.4</v>
      </c>
      <c r="E16" s="8">
        <v>675.7</v>
      </c>
      <c r="F16" s="20">
        <v>614.29999999999995</v>
      </c>
      <c r="G16" s="20">
        <v>61.4</v>
      </c>
      <c r="H16" s="20">
        <v>675.7</v>
      </c>
      <c r="I16" s="8">
        <v>614.29999999999995</v>
      </c>
      <c r="J16" s="8">
        <v>61.4</v>
      </c>
      <c r="K16" s="8">
        <v>675.7</v>
      </c>
      <c r="L16" s="12">
        <v>108</v>
      </c>
      <c r="M16" s="9">
        <v>1981.5</v>
      </c>
      <c r="N16" s="12">
        <v>108</v>
      </c>
      <c r="O16" s="9">
        <v>1981.5</v>
      </c>
      <c r="P16" s="12">
        <v>108</v>
      </c>
      <c r="Q16" s="9">
        <v>1981.5</v>
      </c>
      <c r="R16" s="9">
        <v>2657.2</v>
      </c>
      <c r="S16" s="9">
        <v>2657.2</v>
      </c>
      <c r="T16" s="9">
        <v>2657.2</v>
      </c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</row>
    <row r="17" spans="1:48" s="4" customFormat="1" ht="17.25" customHeight="1" x14ac:dyDescent="0.25">
      <c r="A17" s="26" t="s">
        <v>7</v>
      </c>
      <c r="B17" s="8">
        <v>0.4</v>
      </c>
      <c r="C17" s="8">
        <v>614.29999999999995</v>
      </c>
      <c r="D17" s="8">
        <v>61.4</v>
      </c>
      <c r="E17" s="8">
        <v>675.7</v>
      </c>
      <c r="F17" s="8">
        <v>614.29999999999995</v>
      </c>
      <c r="G17" s="20">
        <v>61.4</v>
      </c>
      <c r="H17" s="8">
        <v>675.7</v>
      </c>
      <c r="I17" s="8">
        <v>614.29999999999995</v>
      </c>
      <c r="J17" s="8">
        <v>61.4</v>
      </c>
      <c r="K17" s="8">
        <v>675.7</v>
      </c>
      <c r="L17" s="12">
        <v>106</v>
      </c>
      <c r="M17" s="9">
        <v>1944.8</v>
      </c>
      <c r="N17" s="12">
        <v>106</v>
      </c>
      <c r="O17" s="9">
        <v>1944.8</v>
      </c>
      <c r="P17" s="12">
        <v>106</v>
      </c>
      <c r="Q17" s="9">
        <v>1944.8</v>
      </c>
      <c r="R17" s="9">
        <v>2620.5</v>
      </c>
      <c r="S17" s="9">
        <v>2620.5</v>
      </c>
      <c r="T17" s="9">
        <v>2620.5</v>
      </c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</row>
    <row r="18" spans="1:48" s="4" customFormat="1" ht="20.100000000000001" customHeight="1" x14ac:dyDescent="0.25">
      <c r="A18" s="26" t="s">
        <v>8</v>
      </c>
      <c r="B18" s="8">
        <v>0.6</v>
      </c>
      <c r="C18" s="8">
        <v>921.2</v>
      </c>
      <c r="D18" s="8">
        <v>92.3</v>
      </c>
      <c r="E18" s="8">
        <v>1013.5</v>
      </c>
      <c r="F18" s="8">
        <v>921.2</v>
      </c>
      <c r="G18" s="8">
        <v>92.3</v>
      </c>
      <c r="H18" s="8">
        <v>1013.5</v>
      </c>
      <c r="I18" s="8">
        <v>921.2</v>
      </c>
      <c r="J18" s="8">
        <v>92.3</v>
      </c>
      <c r="K18" s="8">
        <v>1013.5</v>
      </c>
      <c r="L18" s="12">
        <v>175</v>
      </c>
      <c r="M18" s="9">
        <v>3210.7</v>
      </c>
      <c r="N18" s="12">
        <v>175</v>
      </c>
      <c r="O18" s="9">
        <v>3210.7</v>
      </c>
      <c r="P18" s="12">
        <v>175</v>
      </c>
      <c r="Q18" s="9">
        <v>3210.7</v>
      </c>
      <c r="R18" s="9">
        <v>4224.2</v>
      </c>
      <c r="S18" s="9">
        <v>4224.2</v>
      </c>
      <c r="T18" s="9">
        <v>4224.2</v>
      </c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</row>
    <row r="19" spans="1:48" s="4" customFormat="1" ht="20.100000000000001" customHeight="1" x14ac:dyDescent="0.25">
      <c r="A19" s="26" t="s">
        <v>9</v>
      </c>
      <c r="B19" s="8">
        <v>0.4</v>
      </c>
      <c r="C19" s="8">
        <v>614.29999999999995</v>
      </c>
      <c r="D19" s="8">
        <v>61.4</v>
      </c>
      <c r="E19" s="8">
        <v>675.7</v>
      </c>
      <c r="F19" s="8">
        <v>614.29999999999995</v>
      </c>
      <c r="G19" s="8">
        <v>61.4</v>
      </c>
      <c r="H19" s="8">
        <v>675.7</v>
      </c>
      <c r="I19" s="8">
        <v>614.29999999999995</v>
      </c>
      <c r="J19" s="8">
        <v>61.4</v>
      </c>
      <c r="K19" s="8">
        <v>675.7</v>
      </c>
      <c r="L19" s="12">
        <v>100</v>
      </c>
      <c r="M19" s="9">
        <v>1834.7</v>
      </c>
      <c r="N19" s="12">
        <v>100</v>
      </c>
      <c r="O19" s="9">
        <v>1834.7</v>
      </c>
      <c r="P19" s="12">
        <v>100</v>
      </c>
      <c r="Q19" s="9">
        <v>1834.7</v>
      </c>
      <c r="R19" s="9">
        <v>2510.4</v>
      </c>
      <c r="S19" s="9">
        <v>2510.4</v>
      </c>
      <c r="T19" s="9">
        <v>2510.4</v>
      </c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</row>
    <row r="20" spans="1:48" s="4" customFormat="1" ht="20.100000000000001" customHeight="1" x14ac:dyDescent="0.25">
      <c r="A20" s="26" t="s">
        <v>10</v>
      </c>
      <c r="B20" s="8">
        <v>0.4</v>
      </c>
      <c r="C20" s="8">
        <v>614.29999999999995</v>
      </c>
      <c r="D20" s="8">
        <v>61.4</v>
      </c>
      <c r="E20" s="8">
        <v>675.7</v>
      </c>
      <c r="F20" s="8">
        <v>614.29999999999995</v>
      </c>
      <c r="G20" s="8">
        <v>61.4</v>
      </c>
      <c r="H20" s="8">
        <v>675.7</v>
      </c>
      <c r="I20" s="8">
        <v>614.29999999999995</v>
      </c>
      <c r="J20" s="8">
        <v>61.4</v>
      </c>
      <c r="K20" s="8">
        <v>675.7</v>
      </c>
      <c r="L20" s="12">
        <v>61</v>
      </c>
      <c r="M20" s="9">
        <v>1119.2</v>
      </c>
      <c r="N20" s="12">
        <v>61</v>
      </c>
      <c r="O20" s="9">
        <v>1119.2</v>
      </c>
      <c r="P20" s="12">
        <v>61</v>
      </c>
      <c r="Q20" s="9">
        <v>1119.2</v>
      </c>
      <c r="R20" s="9">
        <v>1794.9</v>
      </c>
      <c r="S20" s="9">
        <v>1794.9</v>
      </c>
      <c r="T20" s="9">
        <v>1794.9</v>
      </c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</row>
    <row r="21" spans="1:48" s="4" customFormat="1" ht="20.100000000000001" customHeight="1" x14ac:dyDescent="0.25">
      <c r="A21" s="26" t="s">
        <v>11</v>
      </c>
      <c r="B21" s="8">
        <v>0.6</v>
      </c>
      <c r="C21" s="8">
        <v>921.2</v>
      </c>
      <c r="D21" s="8">
        <v>92.3</v>
      </c>
      <c r="E21" s="8">
        <v>1013.5</v>
      </c>
      <c r="F21" s="8">
        <v>921.2</v>
      </c>
      <c r="G21" s="8">
        <v>92.3</v>
      </c>
      <c r="H21" s="8">
        <v>1013.5</v>
      </c>
      <c r="I21" s="8">
        <v>921.2</v>
      </c>
      <c r="J21" s="8">
        <v>92.3</v>
      </c>
      <c r="K21" s="8">
        <v>1013.5</v>
      </c>
      <c r="L21" s="12">
        <v>90</v>
      </c>
      <c r="M21" s="9">
        <v>1651.2</v>
      </c>
      <c r="N21" s="12">
        <v>90</v>
      </c>
      <c r="O21" s="9">
        <v>1651.2</v>
      </c>
      <c r="P21" s="12">
        <v>90</v>
      </c>
      <c r="Q21" s="9">
        <v>1651.2</v>
      </c>
      <c r="R21" s="9">
        <v>2664.7</v>
      </c>
      <c r="S21" s="9">
        <v>2664.7</v>
      </c>
      <c r="T21" s="9">
        <v>2664.7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</row>
    <row r="22" spans="1:48" s="4" customFormat="1" ht="20.100000000000001" customHeight="1" x14ac:dyDescent="0.25">
      <c r="A22" s="26" t="s">
        <v>12</v>
      </c>
      <c r="B22" s="8">
        <v>0.4</v>
      </c>
      <c r="C22" s="8">
        <v>614.29999999999995</v>
      </c>
      <c r="D22" s="8">
        <v>61.4</v>
      </c>
      <c r="E22" s="8">
        <v>675.7</v>
      </c>
      <c r="F22" s="8">
        <v>614.29999999999995</v>
      </c>
      <c r="G22" s="8">
        <v>61.4</v>
      </c>
      <c r="H22" s="8">
        <v>675.7</v>
      </c>
      <c r="I22" s="8">
        <v>614.29999999999995</v>
      </c>
      <c r="J22" s="8">
        <v>61.4</v>
      </c>
      <c r="K22" s="8">
        <v>675.7</v>
      </c>
      <c r="L22" s="12">
        <v>68</v>
      </c>
      <c r="M22" s="9">
        <v>1247.5999999999999</v>
      </c>
      <c r="N22" s="12">
        <v>68</v>
      </c>
      <c r="O22" s="9">
        <v>1247.5999999999999</v>
      </c>
      <c r="P22" s="12">
        <v>68</v>
      </c>
      <c r="Q22" s="9">
        <v>1247.5999999999999</v>
      </c>
      <c r="R22" s="9">
        <v>1923.3</v>
      </c>
      <c r="S22" s="9">
        <v>1923.3</v>
      </c>
      <c r="T22" s="9">
        <v>1923.3</v>
      </c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</row>
    <row r="23" spans="1:48" s="4" customFormat="1" ht="20.100000000000001" customHeight="1" x14ac:dyDescent="0.25">
      <c r="A23" s="26" t="s">
        <v>14</v>
      </c>
      <c r="B23" s="8">
        <v>1</v>
      </c>
      <c r="C23" s="8">
        <v>1535.5</v>
      </c>
      <c r="D23" s="8">
        <v>153.6</v>
      </c>
      <c r="E23" s="8">
        <v>1689.1</v>
      </c>
      <c r="F23" s="8">
        <v>1535.5</v>
      </c>
      <c r="G23" s="8">
        <v>153.6</v>
      </c>
      <c r="H23" s="8">
        <v>1689.1</v>
      </c>
      <c r="I23" s="8">
        <v>1535.5</v>
      </c>
      <c r="J23" s="8">
        <v>153.6</v>
      </c>
      <c r="K23" s="8">
        <v>1689.1</v>
      </c>
      <c r="L23" s="12">
        <v>220</v>
      </c>
      <c r="M23" s="9">
        <v>4036.3</v>
      </c>
      <c r="N23" s="12">
        <v>220</v>
      </c>
      <c r="O23" s="9">
        <v>4036.3</v>
      </c>
      <c r="P23" s="12">
        <v>220</v>
      </c>
      <c r="Q23" s="9">
        <v>4036.3</v>
      </c>
      <c r="R23" s="9">
        <v>5725.4</v>
      </c>
      <c r="S23" s="9">
        <v>5725.4</v>
      </c>
      <c r="T23" s="9">
        <v>5725.4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</row>
    <row r="24" spans="1:48" s="4" customFormat="1" ht="20.100000000000001" customHeight="1" x14ac:dyDescent="0.25">
      <c r="A24" s="26" t="s">
        <v>15</v>
      </c>
      <c r="B24" s="8">
        <v>0.6</v>
      </c>
      <c r="C24" s="8">
        <v>921.2</v>
      </c>
      <c r="D24" s="8">
        <v>92.3</v>
      </c>
      <c r="E24" s="8">
        <v>1013.5</v>
      </c>
      <c r="F24" s="8">
        <v>921.2</v>
      </c>
      <c r="G24" s="8">
        <v>92.3</v>
      </c>
      <c r="H24" s="8">
        <v>1013.5</v>
      </c>
      <c r="I24" s="8">
        <v>921.2</v>
      </c>
      <c r="J24" s="8">
        <v>92.3</v>
      </c>
      <c r="K24" s="8">
        <v>1013.5</v>
      </c>
      <c r="L24" s="12">
        <v>134</v>
      </c>
      <c r="M24" s="9">
        <v>2458.5</v>
      </c>
      <c r="N24" s="12">
        <v>134</v>
      </c>
      <c r="O24" s="9">
        <v>2458.5</v>
      </c>
      <c r="P24" s="12">
        <v>134</v>
      </c>
      <c r="Q24" s="9">
        <v>2458.5</v>
      </c>
      <c r="R24" s="9">
        <v>3472</v>
      </c>
      <c r="S24" s="9">
        <v>3472</v>
      </c>
      <c r="T24" s="9">
        <v>3472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</row>
    <row r="25" spans="1:48" s="4" customFormat="1" ht="27.75" customHeight="1" x14ac:dyDescent="0.25">
      <c r="A25" s="26" t="s">
        <v>13</v>
      </c>
      <c r="B25" s="8">
        <v>0.8</v>
      </c>
      <c r="C25" s="8">
        <v>1228.5</v>
      </c>
      <c r="D25" s="8">
        <v>122.8</v>
      </c>
      <c r="E25" s="8">
        <v>1351.3</v>
      </c>
      <c r="F25" s="8">
        <v>1228.5</v>
      </c>
      <c r="G25" s="8">
        <v>122.8</v>
      </c>
      <c r="H25" s="8">
        <v>1351.3</v>
      </c>
      <c r="I25" s="8">
        <v>1228.5</v>
      </c>
      <c r="J25" s="8">
        <v>122.8</v>
      </c>
      <c r="K25" s="8">
        <v>1351.3</v>
      </c>
      <c r="L25" s="12">
        <v>117</v>
      </c>
      <c r="M25" s="9">
        <v>2146.6</v>
      </c>
      <c r="N25" s="12">
        <v>117</v>
      </c>
      <c r="O25" s="9">
        <v>2146.6</v>
      </c>
      <c r="P25" s="12">
        <v>117</v>
      </c>
      <c r="Q25" s="9">
        <v>2146.6</v>
      </c>
      <c r="R25" s="9">
        <v>3497.9</v>
      </c>
      <c r="S25" s="9">
        <v>3497.9</v>
      </c>
      <c r="T25" s="9">
        <v>3497.9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</row>
    <row r="26" spans="1:48" s="4" customFormat="1" ht="23.25" customHeight="1" x14ac:dyDescent="0.25">
      <c r="A26" s="27" t="s">
        <v>22</v>
      </c>
      <c r="B26" s="14">
        <f>SUM(B8:B25)</f>
        <v>11.8</v>
      </c>
      <c r="C26" s="14">
        <f>SUM(C8:C25)</f>
        <v>18119.2</v>
      </c>
      <c r="D26" s="14">
        <f t="shared" ref="D26" si="0">SUM(D8:D25)</f>
        <v>1812.8</v>
      </c>
      <c r="E26" s="14">
        <f>SUM(E8:E25)</f>
        <v>19932</v>
      </c>
      <c r="F26" s="14">
        <f>SUM(F8:F25)</f>
        <v>18119.2</v>
      </c>
      <c r="G26" s="14">
        <f t="shared" ref="G26:J26" si="1">SUM(G8:G25)</f>
        <v>1812.8</v>
      </c>
      <c r="H26" s="14">
        <f t="shared" si="1"/>
        <v>19932</v>
      </c>
      <c r="I26" s="14">
        <f t="shared" si="1"/>
        <v>18119.2</v>
      </c>
      <c r="J26" s="14">
        <f t="shared" si="1"/>
        <v>1812.8</v>
      </c>
      <c r="K26" s="14">
        <f>SUM(K8:K25)</f>
        <v>19932</v>
      </c>
      <c r="L26" s="14">
        <f t="shared" ref="L26:T26" si="2">SUM(L8:L25)</f>
        <v>2577</v>
      </c>
      <c r="M26" s="14">
        <f t="shared" si="2"/>
        <v>47280.2</v>
      </c>
      <c r="N26" s="14">
        <f t="shared" si="2"/>
        <v>2577</v>
      </c>
      <c r="O26" s="14">
        <f t="shared" si="2"/>
        <v>47280.2</v>
      </c>
      <c r="P26" s="14">
        <f t="shared" si="2"/>
        <v>2577</v>
      </c>
      <c r="Q26" s="14">
        <f t="shared" si="2"/>
        <v>47280.2</v>
      </c>
      <c r="R26" s="28">
        <f t="shared" si="2"/>
        <v>67212.2</v>
      </c>
      <c r="S26" s="28">
        <f t="shared" si="2"/>
        <v>67212.2</v>
      </c>
      <c r="T26" s="28">
        <f t="shared" si="2"/>
        <v>67212.2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</row>
    <row r="27" spans="1:48" ht="28.5" hidden="1" customHeight="1" x14ac:dyDescent="0.2">
      <c r="A27" s="21" t="s">
        <v>23</v>
      </c>
      <c r="D27" s="10">
        <f t="shared" ref="D27" si="3">C27*0.1</f>
        <v>0</v>
      </c>
      <c r="M27" s="11">
        <f>SUM(M9:M26)</f>
        <v>92817.4</v>
      </c>
      <c r="N27" s="7"/>
      <c r="O27" s="7"/>
      <c r="P27" s="7"/>
      <c r="Q27" s="7"/>
    </row>
    <row r="28" spans="1:48" ht="15" x14ac:dyDescent="0.2">
      <c r="A28" s="41"/>
      <c r="B28" s="41"/>
      <c r="C28" s="41"/>
      <c r="D28" s="41"/>
      <c r="E28" s="41"/>
      <c r="F28" s="22"/>
      <c r="G28" s="22"/>
      <c r="H28" s="22"/>
      <c r="I28" s="22"/>
      <c r="J28" s="22"/>
      <c r="K28" s="22"/>
      <c r="R28" s="23"/>
    </row>
    <row r="29" spans="1:48" ht="45" hidden="1" customHeight="1" x14ac:dyDescent="0.2">
      <c r="A29" s="24" t="s">
        <v>24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</row>
    <row r="30" spans="1:48" s="1" customFormat="1" ht="54" hidden="1" customHeight="1" x14ac:dyDescent="0.25">
      <c r="A30" s="24" t="s">
        <v>25</v>
      </c>
      <c r="B30" s="19">
        <v>957.41700000000003</v>
      </c>
      <c r="C30" s="19"/>
      <c r="D30" s="19"/>
      <c r="E30" s="19"/>
      <c r="F30" s="19"/>
      <c r="G30" s="19"/>
      <c r="H30" s="19"/>
      <c r="I30" s="19"/>
      <c r="J30" s="19"/>
      <c r="K30" s="19"/>
    </row>
    <row r="31" spans="1:48" s="1" customFormat="1" ht="51.75" hidden="1" customHeight="1" x14ac:dyDescent="0.25">
      <c r="A31" s="24" t="s">
        <v>26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</row>
    <row r="32" spans="1:48" s="1" customFormat="1" ht="20.25" customHeight="1" x14ac:dyDescent="0.25">
      <c r="A32" s="29" t="s">
        <v>39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1"/>
      <c r="M32" s="31"/>
      <c r="N32" s="31"/>
      <c r="O32" s="31"/>
      <c r="P32" s="31"/>
      <c r="Q32" s="31"/>
    </row>
    <row r="33" spans="1:20" ht="15" x14ac:dyDescent="0.2">
      <c r="A33" s="33" t="s">
        <v>28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</row>
    <row r="34" spans="1:20" ht="15" x14ac:dyDescent="0.2">
      <c r="A34" s="32" t="s">
        <v>31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</row>
    <row r="35" spans="1:20" ht="20.25" customHeight="1" x14ac:dyDescent="0.25">
      <c r="A35" s="29" t="s">
        <v>32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1"/>
      <c r="M35" s="31"/>
      <c r="N35" s="31"/>
      <c r="O35" s="31"/>
      <c r="P35" s="31"/>
      <c r="Q35" s="31"/>
    </row>
    <row r="36" spans="1:20" ht="15.75" x14ac:dyDescent="0.25">
      <c r="A36" s="25"/>
    </row>
    <row r="37" spans="1:20" ht="15.75" x14ac:dyDescent="0.25">
      <c r="A37" s="25"/>
    </row>
    <row r="38" spans="1:20" ht="15.75" x14ac:dyDescent="0.25">
      <c r="A38" s="25"/>
    </row>
    <row r="39" spans="1:20" ht="15.75" x14ac:dyDescent="0.25">
      <c r="A39" s="25"/>
    </row>
    <row r="40" spans="1:20" ht="15.75" x14ac:dyDescent="0.25">
      <c r="A40" s="25"/>
    </row>
    <row r="41" spans="1:20" ht="15.75" x14ac:dyDescent="0.25">
      <c r="A41" s="25"/>
    </row>
    <row r="42" spans="1:20" ht="15.75" x14ac:dyDescent="0.25">
      <c r="A42" s="25"/>
    </row>
    <row r="43" spans="1:20" ht="15.75" x14ac:dyDescent="0.25">
      <c r="A43" s="25"/>
    </row>
    <row r="44" spans="1:20" ht="15.75" x14ac:dyDescent="0.25">
      <c r="A44" s="25"/>
    </row>
  </sheetData>
  <mergeCells count="17">
    <mergeCell ref="A3:T3"/>
    <mergeCell ref="A5:A7"/>
    <mergeCell ref="B5:K5"/>
    <mergeCell ref="L5:Q5"/>
    <mergeCell ref="R5:T5"/>
    <mergeCell ref="C6:E6"/>
    <mergeCell ref="F6:H6"/>
    <mergeCell ref="I6:K6"/>
    <mergeCell ref="L6:M6"/>
    <mergeCell ref="N6:O6"/>
    <mergeCell ref="P6:Q6"/>
    <mergeCell ref="A32:Q32"/>
    <mergeCell ref="A34:T34"/>
    <mergeCell ref="A35:Q35"/>
    <mergeCell ref="A33:T33"/>
    <mergeCell ref="B6:B7"/>
    <mergeCell ref="A28:E28"/>
  </mergeCells>
  <pageMargins left="0.7" right="0.7" top="0.75" bottom="0.75" header="0.3" footer="0.3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</vt:lpstr>
      <vt:lpstr>'прил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2024-10-09T14:03:47Z</dcterms:modified>
</cp:coreProperties>
</file>