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2024 год" sheetId="1" r:id="rId1"/>
  </sheets>
  <definedNames>
    <definedName name="APPT" localSheetId="0">'2024 год'!#REF!</definedName>
    <definedName name="FIO" localSheetId="0">'2024 год'!#REF!</definedName>
    <definedName name="LAST_CELL" localSheetId="0">'2024 год'!#REF!</definedName>
    <definedName name="SIGN" localSheetId="0">'2024 год'!$A$22:$C$23</definedName>
  </definedNames>
  <calcPr calcId="145621"/>
</workbook>
</file>

<file path=xl/calcChain.xml><?xml version="1.0" encoding="utf-8"?>
<calcChain xmlns="http://schemas.openxmlformats.org/spreadsheetml/2006/main">
  <c r="G27" i="1" l="1"/>
  <c r="D27" i="1"/>
  <c r="G26" i="1"/>
  <c r="G25" i="1"/>
  <c r="G24" i="1"/>
  <c r="G23" i="1"/>
  <c r="G22" i="1"/>
  <c r="G21" i="1"/>
  <c r="G20" i="1"/>
  <c r="D17" i="1"/>
  <c r="D20" i="1"/>
  <c r="G19" i="1"/>
  <c r="G18" i="1"/>
  <c r="H21" i="1"/>
  <c r="H19" i="1" l="1"/>
  <c r="H11" i="1"/>
  <c r="C7" i="1"/>
  <c r="B7" i="1"/>
  <c r="F7" i="1"/>
  <c r="E7" i="1"/>
  <c r="D25" i="1" l="1"/>
  <c r="D24" i="1"/>
  <c r="D23" i="1"/>
  <c r="D22" i="1"/>
  <c r="D21" i="1"/>
  <c r="D19" i="1"/>
  <c r="D16" i="1"/>
  <c r="D15" i="1"/>
  <c r="D14" i="1"/>
  <c r="D13" i="1"/>
  <c r="D12" i="1"/>
  <c r="D11" i="1"/>
  <c r="D10" i="1"/>
  <c r="D9" i="1"/>
  <c r="G13" i="1" l="1"/>
  <c r="G12" i="1"/>
  <c r="D8" i="1" l="1"/>
  <c r="D7" i="1"/>
  <c r="H7" i="1" l="1"/>
  <c r="G8" i="1" l="1"/>
  <c r="G16" i="1" l="1"/>
  <c r="G15" i="1"/>
  <c r="G11" i="1"/>
  <c r="G10" i="1"/>
  <c r="G9" i="1"/>
  <c r="G7" i="1"/>
</calcChain>
</file>

<file path=xl/sharedStrings.xml><?xml version="1.0" encoding="utf-8"?>
<sst xmlns="http://schemas.openxmlformats.org/spreadsheetml/2006/main" count="61" uniqueCount="51">
  <si>
    <t>тыс. руб.</t>
  </si>
  <si>
    <t>Итого</t>
  </si>
  <si>
    <t>Комитет общего и профессионального образования Ленинградской области</t>
  </si>
  <si>
    <t>Комитет по агропромышленному и рыбохозяйственному комплексу Ленинградской области</t>
  </si>
  <si>
    <t>Управление делами Правительства Ленинградской области</t>
  </si>
  <si>
    <t>комитет по физической культуре и спорту Ленинградской области</t>
  </si>
  <si>
    <t>комитет по строительству Ленинградской области</t>
  </si>
  <si>
    <t>Комитет государственного экологического надзора Ленинградской области</t>
  </si>
  <si>
    <t>Комитет по здравоохранению Ленинградской области</t>
  </si>
  <si>
    <t>комитет по социальной защите населения Ленинградской области</t>
  </si>
  <si>
    <t>комитет по молодежной политике Ленинградской области</t>
  </si>
  <si>
    <t>Управление ветеринарии Ленинградской области</t>
  </si>
  <si>
    <t>Главные распорядители бюджетных средств</t>
  </si>
  <si>
    <t>% исполнения</t>
  </si>
  <si>
    <t>Комитет по дорожному хозяйству Ленинградской области</t>
  </si>
  <si>
    <t>х</t>
  </si>
  <si>
    <t>Комитет по природным ресурсам Ленинградской области</t>
  </si>
  <si>
    <t>Комитет по топливно-энергетическому комплексу Ленинградской области</t>
  </si>
  <si>
    <t>* в связи с увеличением количества получателей мер социальной поддержки (выплаты молодым специалистам)</t>
  </si>
  <si>
    <t>Комитет цифрового развития Ленинградской области</t>
  </si>
  <si>
    <t>комитет по сохранению культурного наследия Ленинградской области</t>
  </si>
  <si>
    <t>Комитет градостроительной политики Ленинградской области</t>
  </si>
  <si>
    <t>комитет по культуре и туризму Ленинградской области</t>
  </si>
  <si>
    <t>Факт                        по состоянию                 на 01.01.2024 г.</t>
  </si>
  <si>
    <t>комитет по труду и занятости населения Ленинградской области</t>
  </si>
  <si>
    <t>Комитет экономического развития и инвестиционной деятельности Ленинградской области</t>
  </si>
  <si>
    <t>Информация об исполнении расходов областного бюджета Ленинградской области в 2024 году на исполнение публичных нормативных обязательств в сравнении с 2023 годом</t>
  </si>
  <si>
    <t>Факт                        по состоянию                 на 01.01.2025 г.</t>
  </si>
  <si>
    <t>Комитет правопорядка и безопасности Ленинградской области</t>
  </si>
  <si>
    <t>Комитет государственного заказа Ленинградской области</t>
  </si>
  <si>
    <t>184,7*</t>
  </si>
  <si>
    <t>187,7*</t>
  </si>
  <si>
    <t>305,7*</t>
  </si>
  <si>
    <t>339,8*</t>
  </si>
  <si>
    <t>398,2*</t>
  </si>
  <si>
    <t>227,5*</t>
  </si>
  <si>
    <t>141,6*</t>
  </si>
  <si>
    <t>171,3*</t>
  </si>
  <si>
    <t>898,9*</t>
  </si>
  <si>
    <t>158,1*</t>
  </si>
  <si>
    <t>***  в связи с увеличением количества получателей мер социальной поддержки участникам специальной военной операции и членам их семей</t>
  </si>
  <si>
    <t>137,3***</t>
  </si>
  <si>
    <t>2,0**</t>
  </si>
  <si>
    <t>** снижение в связи уменьшением количества получателей меры социальной поддержки за счет средств ППК «Фонд развития территорий» (единовременные выплаты на обзаведение имуществом жителям г. Херсона и части Херсонской области, вынужденно покинувшим место постоянного проживания и прибывшим в экстренном массовом порядке на территорию Ленинградской области на постоянное место жительства)</t>
  </si>
  <si>
    <t>119,4*</t>
  </si>
  <si>
    <t>Приложение 6.5</t>
  </si>
  <si>
    <t>2023 год</t>
  </si>
  <si>
    <t xml:space="preserve">План                          </t>
  </si>
  <si>
    <t xml:space="preserve">План                       </t>
  </si>
  <si>
    <t>2024 год</t>
  </si>
  <si>
    <t>Темп роста
2024 года
к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</si>
</sst>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/>
    </xf>
    <xf numFmtId="164" fontId="5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2"/>
  <sheetViews>
    <sheetView showGridLines="0" tabSelected="1" zoomScale="120" zoomScaleNormal="120" workbookViewId="0">
      <selection activeCell="J10" sqref="J10"/>
    </sheetView>
  </sheetViews>
  <sheetFormatPr defaultRowHeight="12.75" customHeight="1" x14ac:dyDescent="0.2"/>
  <cols>
    <col min="1" max="1" width="41.5703125" style="1" customWidth="1"/>
    <col min="2" max="3" width="15.42578125" style="1" customWidth="1"/>
    <col min="4" max="4" width="13.28515625" style="1" customWidth="1"/>
    <col min="5" max="6" width="15.42578125" style="1" customWidth="1"/>
    <col min="7" max="7" width="12.42578125" style="1" customWidth="1"/>
    <col min="8" max="8" width="13.7109375" style="1" customWidth="1"/>
    <col min="9" max="9" width="21.7109375" style="2" customWidth="1"/>
    <col min="10" max="16384" width="9.140625" style="1"/>
  </cols>
  <sheetData>
    <row r="1" spans="1:8" ht="26.25" customHeight="1" x14ac:dyDescent="0.2">
      <c r="A1" s="13"/>
      <c r="B1" s="13"/>
      <c r="C1" s="13"/>
      <c r="G1" s="18" t="s">
        <v>45</v>
      </c>
      <c r="H1" s="18"/>
    </row>
    <row r="2" spans="1:8" ht="14.25" customHeight="1" x14ac:dyDescent="0.2">
      <c r="A2" s="12" t="s">
        <v>26</v>
      </c>
      <c r="B2" s="12"/>
      <c r="C2" s="12"/>
      <c r="D2" s="12"/>
      <c r="E2" s="12"/>
      <c r="F2" s="12"/>
      <c r="G2" s="12"/>
      <c r="H2" s="12"/>
    </row>
    <row r="3" spans="1:8" ht="27" customHeight="1" x14ac:dyDescent="0.2">
      <c r="A3" s="12"/>
      <c r="B3" s="12"/>
      <c r="C3" s="12"/>
      <c r="D3" s="12"/>
      <c r="E3" s="12"/>
      <c r="F3" s="12"/>
      <c r="G3" s="12"/>
      <c r="H3" s="12"/>
    </row>
    <row r="4" spans="1:8" ht="14.25" customHeight="1" x14ac:dyDescent="0.2">
      <c r="A4" s="3"/>
      <c r="B4" s="3"/>
      <c r="C4" s="3"/>
      <c r="D4" s="3"/>
      <c r="E4" s="3"/>
      <c r="F4" s="3"/>
      <c r="G4" s="3"/>
      <c r="H4" s="4" t="s">
        <v>0</v>
      </c>
    </row>
    <row r="5" spans="1:8" ht="23.25" customHeight="1" x14ac:dyDescent="0.2">
      <c r="A5" s="16" t="s">
        <v>12</v>
      </c>
      <c r="B5" s="17" t="s">
        <v>46</v>
      </c>
      <c r="C5" s="17"/>
      <c r="D5" s="17"/>
      <c r="E5" s="17" t="s">
        <v>49</v>
      </c>
      <c r="F5" s="17"/>
      <c r="G5" s="17"/>
      <c r="H5" s="16" t="s">
        <v>50</v>
      </c>
    </row>
    <row r="6" spans="1:8" ht="54.75" customHeight="1" x14ac:dyDescent="0.2">
      <c r="A6" s="16"/>
      <c r="B6" s="5" t="s">
        <v>47</v>
      </c>
      <c r="C6" s="6" t="s">
        <v>23</v>
      </c>
      <c r="D6" s="6" t="s">
        <v>13</v>
      </c>
      <c r="E6" s="6" t="s">
        <v>48</v>
      </c>
      <c r="F6" s="6" t="s">
        <v>27</v>
      </c>
      <c r="G6" s="6" t="s">
        <v>13</v>
      </c>
      <c r="H6" s="16"/>
    </row>
    <row r="7" spans="1:8" ht="18.75" customHeight="1" x14ac:dyDescent="0.25">
      <c r="A7" s="11" t="s">
        <v>1</v>
      </c>
      <c r="B7" s="7">
        <f t="shared" ref="B7:C7" si="0">SUM(B8:B28)</f>
        <v>15584113.199999999</v>
      </c>
      <c r="C7" s="7">
        <f t="shared" si="0"/>
        <v>15536454.5</v>
      </c>
      <c r="D7" s="7">
        <f>C7/B7*100</f>
        <v>99.694184074586929</v>
      </c>
      <c r="E7" s="7">
        <f>SUM(E8:E28)</f>
        <v>21476705.099999998</v>
      </c>
      <c r="F7" s="7">
        <f>SUM(F8:F28)</f>
        <v>21117567.5</v>
      </c>
      <c r="G7" s="7">
        <f>F7/E7*100</f>
        <v>98.327780735788949</v>
      </c>
      <c r="H7" s="7">
        <f t="shared" ref="H7:H21" si="1">F7/C7*100</f>
        <v>135.92269394539147</v>
      </c>
    </row>
    <row r="8" spans="1:8" ht="31.5" x14ac:dyDescent="0.2">
      <c r="A8" s="8" t="s">
        <v>14</v>
      </c>
      <c r="B8" s="9">
        <v>1299.5</v>
      </c>
      <c r="C8" s="9">
        <v>1299.5</v>
      </c>
      <c r="D8" s="9">
        <f t="shared" ref="D8:D25" si="2">C8/B8*100</f>
        <v>100</v>
      </c>
      <c r="E8" s="10">
        <v>2400</v>
      </c>
      <c r="F8" s="10">
        <v>2400</v>
      </c>
      <c r="G8" s="9">
        <f t="shared" ref="G8:G26" si="3">F8/E8*100</f>
        <v>100</v>
      </c>
      <c r="H8" s="9" t="s">
        <v>30</v>
      </c>
    </row>
    <row r="9" spans="1:8" ht="31.5" x14ac:dyDescent="0.2">
      <c r="A9" s="8" t="s">
        <v>2</v>
      </c>
      <c r="B9" s="10">
        <v>160773.5</v>
      </c>
      <c r="C9" s="10">
        <v>147000</v>
      </c>
      <c r="D9" s="10">
        <f t="shared" si="2"/>
        <v>91.432978693628002</v>
      </c>
      <c r="E9" s="10">
        <v>246029.1</v>
      </c>
      <c r="F9" s="10">
        <v>232479.6</v>
      </c>
      <c r="G9" s="10">
        <f t="shared" si="3"/>
        <v>94.492724641109533</v>
      </c>
      <c r="H9" s="10" t="s">
        <v>39</v>
      </c>
    </row>
    <row r="10" spans="1:8" ht="47.25" x14ac:dyDescent="0.2">
      <c r="A10" s="8" t="s">
        <v>3</v>
      </c>
      <c r="B10" s="10">
        <v>3736</v>
      </c>
      <c r="C10" s="10">
        <v>3126.4</v>
      </c>
      <c r="D10" s="10">
        <f t="shared" si="2"/>
        <v>83.683083511777298</v>
      </c>
      <c r="E10" s="10">
        <v>5896</v>
      </c>
      <c r="F10" s="10">
        <v>5868</v>
      </c>
      <c r="G10" s="10">
        <f t="shared" si="3"/>
        <v>99.525101763907728</v>
      </c>
      <c r="H10" s="10" t="s">
        <v>31</v>
      </c>
    </row>
    <row r="11" spans="1:8" ht="31.5" x14ac:dyDescent="0.2">
      <c r="A11" s="8" t="s">
        <v>4</v>
      </c>
      <c r="B11" s="10">
        <v>2190</v>
      </c>
      <c r="C11" s="10">
        <v>2190</v>
      </c>
      <c r="D11" s="10">
        <f t="shared" si="2"/>
        <v>100</v>
      </c>
      <c r="E11" s="10">
        <v>2400</v>
      </c>
      <c r="F11" s="10">
        <v>2332.6</v>
      </c>
      <c r="G11" s="10">
        <f t="shared" si="3"/>
        <v>97.191666666666663</v>
      </c>
      <c r="H11" s="10">
        <f t="shared" si="1"/>
        <v>106.51141552511416</v>
      </c>
    </row>
    <row r="12" spans="1:8" ht="39" customHeight="1" x14ac:dyDescent="0.2">
      <c r="A12" s="8" t="s">
        <v>19</v>
      </c>
      <c r="B12" s="10">
        <v>621.5</v>
      </c>
      <c r="C12" s="10">
        <v>621.5</v>
      </c>
      <c r="D12" s="10">
        <f t="shared" si="2"/>
        <v>100</v>
      </c>
      <c r="E12" s="10">
        <v>1900</v>
      </c>
      <c r="F12" s="10">
        <v>1900</v>
      </c>
      <c r="G12" s="10">
        <f t="shared" si="3"/>
        <v>100</v>
      </c>
      <c r="H12" s="10" t="s">
        <v>32</v>
      </c>
    </row>
    <row r="13" spans="1:8" ht="31.5" x14ac:dyDescent="0.2">
      <c r="A13" s="8" t="s">
        <v>20</v>
      </c>
      <c r="B13" s="10">
        <v>1469</v>
      </c>
      <c r="C13" s="10">
        <v>1412.5</v>
      </c>
      <c r="D13" s="10">
        <f t="shared" si="2"/>
        <v>96.15384615384616</v>
      </c>
      <c r="E13" s="10">
        <v>4817.5</v>
      </c>
      <c r="F13" s="10">
        <v>4800</v>
      </c>
      <c r="G13" s="10">
        <f t="shared" si="3"/>
        <v>99.636741048261541</v>
      </c>
      <c r="H13" s="10" t="s">
        <v>33</v>
      </c>
    </row>
    <row r="14" spans="1:8" ht="31.5" x14ac:dyDescent="0.2">
      <c r="A14" s="8" t="s">
        <v>21</v>
      </c>
      <c r="B14" s="10">
        <v>56.5</v>
      </c>
      <c r="C14" s="10">
        <v>56.5</v>
      </c>
      <c r="D14" s="10">
        <f t="shared" si="2"/>
        <v>100</v>
      </c>
      <c r="E14" s="10">
        <v>0</v>
      </c>
      <c r="F14" s="10">
        <v>0</v>
      </c>
      <c r="G14" s="10" t="s">
        <v>15</v>
      </c>
      <c r="H14" s="10" t="s">
        <v>15</v>
      </c>
    </row>
    <row r="15" spans="1:8" ht="31.5" x14ac:dyDescent="0.2">
      <c r="A15" s="8" t="s">
        <v>5</v>
      </c>
      <c r="B15" s="10">
        <v>960.5</v>
      </c>
      <c r="C15" s="10">
        <v>904</v>
      </c>
      <c r="D15" s="10">
        <f t="shared" si="2"/>
        <v>94.117647058823522</v>
      </c>
      <c r="E15" s="10">
        <v>3600</v>
      </c>
      <c r="F15" s="10">
        <v>3600</v>
      </c>
      <c r="G15" s="10">
        <f t="shared" si="3"/>
        <v>100</v>
      </c>
      <c r="H15" s="10" t="s">
        <v>34</v>
      </c>
    </row>
    <row r="16" spans="1:8" ht="31.5" x14ac:dyDescent="0.2">
      <c r="A16" s="8" t="s">
        <v>22</v>
      </c>
      <c r="B16" s="10">
        <v>4518</v>
      </c>
      <c r="C16" s="10">
        <v>4446.5</v>
      </c>
      <c r="D16" s="10">
        <f t="shared" si="2"/>
        <v>98.417441345728193</v>
      </c>
      <c r="E16" s="10">
        <v>10175</v>
      </c>
      <c r="F16" s="10">
        <v>10115</v>
      </c>
      <c r="G16" s="10">
        <f t="shared" si="3"/>
        <v>99.410319410319417</v>
      </c>
      <c r="H16" s="10" t="s">
        <v>35</v>
      </c>
    </row>
    <row r="17" spans="1:8" ht="31.5" x14ac:dyDescent="0.2">
      <c r="A17" s="8" t="s">
        <v>24</v>
      </c>
      <c r="B17" s="10">
        <v>113</v>
      </c>
      <c r="C17" s="10">
        <v>113</v>
      </c>
      <c r="D17" s="10">
        <f t="shared" si="2"/>
        <v>100</v>
      </c>
      <c r="E17" s="10">
        <v>0</v>
      </c>
      <c r="F17" s="10">
        <v>0</v>
      </c>
      <c r="G17" s="10" t="s">
        <v>15</v>
      </c>
      <c r="H17" s="10" t="s">
        <v>15</v>
      </c>
    </row>
    <row r="18" spans="1:8" ht="31.5" x14ac:dyDescent="0.2">
      <c r="A18" s="8" t="s">
        <v>28</v>
      </c>
      <c r="B18" s="10">
        <v>0</v>
      </c>
      <c r="C18" s="10">
        <v>0</v>
      </c>
      <c r="D18" s="10" t="s">
        <v>15</v>
      </c>
      <c r="E18" s="10">
        <v>100</v>
      </c>
      <c r="F18" s="10">
        <v>100</v>
      </c>
      <c r="G18" s="10">
        <f t="shared" si="3"/>
        <v>100</v>
      </c>
      <c r="H18" s="10" t="s">
        <v>15</v>
      </c>
    </row>
    <row r="19" spans="1:8" ht="31.5" x14ac:dyDescent="0.2">
      <c r="A19" s="8" t="s">
        <v>16</v>
      </c>
      <c r="B19" s="10">
        <v>4576.5</v>
      </c>
      <c r="C19" s="10">
        <v>4576.5</v>
      </c>
      <c r="D19" s="10">
        <f t="shared" si="2"/>
        <v>100</v>
      </c>
      <c r="E19" s="10">
        <v>3100</v>
      </c>
      <c r="F19" s="10">
        <v>3100</v>
      </c>
      <c r="G19" s="10">
        <f t="shared" si="3"/>
        <v>100</v>
      </c>
      <c r="H19" s="10">
        <f t="shared" si="1"/>
        <v>67.737353873047084</v>
      </c>
    </row>
    <row r="20" spans="1:8" ht="47.25" x14ac:dyDescent="0.2">
      <c r="A20" s="8" t="s">
        <v>25</v>
      </c>
      <c r="B20" s="10">
        <v>2203.5</v>
      </c>
      <c r="C20" s="10">
        <v>2147</v>
      </c>
      <c r="D20" s="10">
        <f t="shared" si="2"/>
        <v>97.435897435897431</v>
      </c>
      <c r="E20" s="10">
        <v>19300</v>
      </c>
      <c r="F20" s="10">
        <v>19300</v>
      </c>
      <c r="G20" s="10">
        <f t="shared" si="3"/>
        <v>100</v>
      </c>
      <c r="H20" s="10" t="s">
        <v>38</v>
      </c>
    </row>
    <row r="21" spans="1:8" ht="31.5" x14ac:dyDescent="0.2">
      <c r="A21" s="8" t="s">
        <v>17</v>
      </c>
      <c r="B21" s="10">
        <v>508.5</v>
      </c>
      <c r="C21" s="10">
        <v>395.5</v>
      </c>
      <c r="D21" s="10">
        <f t="shared" si="2"/>
        <v>77.777777777777786</v>
      </c>
      <c r="E21" s="10">
        <v>400</v>
      </c>
      <c r="F21" s="10">
        <v>400</v>
      </c>
      <c r="G21" s="10">
        <f t="shared" si="3"/>
        <v>100</v>
      </c>
      <c r="H21" s="10">
        <f t="shared" si="1"/>
        <v>101.13780025284449</v>
      </c>
    </row>
    <row r="22" spans="1:8" ht="31.5" x14ac:dyDescent="0.2">
      <c r="A22" s="8" t="s">
        <v>6</v>
      </c>
      <c r="B22" s="10">
        <v>147878</v>
      </c>
      <c r="C22" s="10">
        <v>147478</v>
      </c>
      <c r="D22" s="10">
        <f t="shared" si="2"/>
        <v>99.729506755568778</v>
      </c>
      <c r="E22" s="10">
        <v>3400</v>
      </c>
      <c r="F22" s="10">
        <v>3000</v>
      </c>
      <c r="G22" s="10">
        <f t="shared" si="3"/>
        <v>88.235294117647058</v>
      </c>
      <c r="H22" s="10" t="s">
        <v>42</v>
      </c>
    </row>
    <row r="23" spans="1:8" ht="47.25" x14ac:dyDescent="0.2">
      <c r="A23" s="8" t="s">
        <v>7</v>
      </c>
      <c r="B23" s="10">
        <v>904</v>
      </c>
      <c r="C23" s="10">
        <v>847.5</v>
      </c>
      <c r="D23" s="10">
        <f t="shared" si="2"/>
        <v>93.75</v>
      </c>
      <c r="E23" s="10">
        <v>1200</v>
      </c>
      <c r="F23" s="10">
        <v>1200</v>
      </c>
      <c r="G23" s="10">
        <f t="shared" si="3"/>
        <v>100</v>
      </c>
      <c r="H23" s="10" t="s">
        <v>36</v>
      </c>
    </row>
    <row r="24" spans="1:8" ht="31.5" x14ac:dyDescent="0.2">
      <c r="A24" s="8" t="s">
        <v>8</v>
      </c>
      <c r="B24" s="10">
        <v>410862.2</v>
      </c>
      <c r="C24" s="10">
        <v>410702.2</v>
      </c>
      <c r="D24" s="10">
        <f t="shared" si="2"/>
        <v>99.96105750297788</v>
      </c>
      <c r="E24" s="10">
        <v>490916.6</v>
      </c>
      <c r="F24" s="10">
        <v>490464.8</v>
      </c>
      <c r="G24" s="10">
        <f t="shared" si="3"/>
        <v>99.907968074414271</v>
      </c>
      <c r="H24" s="10" t="s">
        <v>44</v>
      </c>
    </row>
    <row r="25" spans="1:8" ht="31.5" x14ac:dyDescent="0.2">
      <c r="A25" s="8" t="s">
        <v>9</v>
      </c>
      <c r="B25" s="10">
        <v>14839691.5</v>
      </c>
      <c r="C25" s="10">
        <v>14807386.4</v>
      </c>
      <c r="D25" s="10">
        <f t="shared" si="2"/>
        <v>99.782306121390732</v>
      </c>
      <c r="E25" s="10">
        <v>20677870.899999999</v>
      </c>
      <c r="F25" s="10">
        <v>20333307.5</v>
      </c>
      <c r="G25" s="10">
        <f t="shared" si="3"/>
        <v>98.333661131427235</v>
      </c>
      <c r="H25" s="10" t="s">
        <v>41</v>
      </c>
    </row>
    <row r="26" spans="1:8" ht="31.5" x14ac:dyDescent="0.2">
      <c r="A26" s="8" t="s">
        <v>10</v>
      </c>
      <c r="B26" s="10">
        <v>0</v>
      </c>
      <c r="C26" s="10">
        <v>0</v>
      </c>
      <c r="D26" s="10" t="s">
        <v>15</v>
      </c>
      <c r="E26" s="10">
        <v>100</v>
      </c>
      <c r="F26" s="10">
        <v>100</v>
      </c>
      <c r="G26" s="10">
        <f t="shared" si="3"/>
        <v>100</v>
      </c>
      <c r="H26" s="10" t="s">
        <v>15</v>
      </c>
    </row>
    <row r="27" spans="1:8" ht="31.5" x14ac:dyDescent="0.2">
      <c r="A27" s="8" t="s">
        <v>11</v>
      </c>
      <c r="B27" s="10">
        <v>1751.5</v>
      </c>
      <c r="C27" s="10">
        <v>1751.5</v>
      </c>
      <c r="D27" s="10">
        <f t="shared" ref="D27" si="4">C27/B27*100</f>
        <v>100</v>
      </c>
      <c r="E27" s="10">
        <v>3000</v>
      </c>
      <c r="F27" s="10">
        <v>3000</v>
      </c>
      <c r="G27" s="10">
        <f>F27/E27*100</f>
        <v>100</v>
      </c>
      <c r="H27" s="10" t="s">
        <v>37</v>
      </c>
    </row>
    <row r="28" spans="1:8" ht="31.5" x14ac:dyDescent="0.2">
      <c r="A28" s="8" t="s">
        <v>29</v>
      </c>
      <c r="B28" s="10">
        <v>0</v>
      </c>
      <c r="C28" s="10">
        <v>0</v>
      </c>
      <c r="D28" s="10" t="s">
        <v>15</v>
      </c>
      <c r="E28" s="10">
        <v>100</v>
      </c>
      <c r="F28" s="10">
        <v>100</v>
      </c>
      <c r="G28" s="10">
        <v>100</v>
      </c>
      <c r="H28" s="10" t="s">
        <v>15</v>
      </c>
    </row>
    <row r="30" spans="1:8" ht="12.75" customHeight="1" x14ac:dyDescent="0.2">
      <c r="A30" s="15" t="s">
        <v>18</v>
      </c>
      <c r="B30" s="15"/>
      <c r="C30" s="15"/>
      <c r="D30" s="15"/>
      <c r="E30" s="15"/>
      <c r="F30" s="15"/>
      <c r="G30" s="15"/>
      <c r="H30" s="15"/>
    </row>
    <row r="31" spans="1:8" ht="46.5" customHeight="1" x14ac:dyDescent="0.2">
      <c r="A31" s="14" t="s">
        <v>43</v>
      </c>
      <c r="B31" s="14"/>
      <c r="C31" s="14"/>
      <c r="D31" s="14"/>
      <c r="E31" s="14"/>
      <c r="F31" s="14"/>
      <c r="G31" s="14"/>
      <c r="H31" s="14"/>
    </row>
    <row r="32" spans="1:8" ht="21" customHeight="1" x14ac:dyDescent="0.2">
      <c r="A32" s="1" t="s">
        <v>40</v>
      </c>
    </row>
  </sheetData>
  <mergeCells count="9">
    <mergeCell ref="A2:H3"/>
    <mergeCell ref="A1:C1"/>
    <mergeCell ref="A31:H31"/>
    <mergeCell ref="A30:H30"/>
    <mergeCell ref="G1:H1"/>
    <mergeCell ref="A5:A6"/>
    <mergeCell ref="B5:D5"/>
    <mergeCell ref="E5:G5"/>
    <mergeCell ref="H5:H6"/>
  </mergeCells>
  <pageMargins left="0.78740157480314965" right="0.39370078740157483" top="0.78740157480314965" bottom="0.78740157480314965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Мирожниченко Елена Александровна</dc:creator>
  <dc:description>POI HSSF rep:2.52.0.158</dc:description>
  <cp:lastModifiedBy>Васютина Ольга Валерьевна</cp:lastModifiedBy>
  <cp:lastPrinted>2025-03-11T09:07:51Z</cp:lastPrinted>
  <dcterms:created xsi:type="dcterms:W3CDTF">2022-03-02T19:30:28Z</dcterms:created>
  <dcterms:modified xsi:type="dcterms:W3CDTF">2025-03-11T09:14:10Z</dcterms:modified>
</cp:coreProperties>
</file>