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675" windowWidth="15450" windowHeight="9900"/>
  </bookViews>
  <sheets>
    <sheet name="2024 год" sheetId="3" r:id="rId1"/>
  </sheets>
  <definedNames>
    <definedName name="_xlnm._FilterDatabase" localSheetId="0" hidden="1">'2024 год'!$B$5:$I$27</definedName>
    <definedName name="APPT" localSheetId="0">'2024 год'!#REF!</definedName>
    <definedName name="FIO" localSheetId="0">'2024 год'!#REF!</definedName>
    <definedName name="SIGN" localSheetId="0">'2024 год'!$B$16:$B$17</definedName>
    <definedName name="_xlnm.Print_Titles" localSheetId="0">'2024 год'!$5:$5</definedName>
    <definedName name="_xlnm.Print_Area" localSheetId="0">'2024 год'!$A$1:$I$26</definedName>
  </definedNames>
  <calcPr calcId="145621"/>
</workbook>
</file>

<file path=xl/calcChain.xml><?xml version="1.0" encoding="utf-8"?>
<calcChain xmlns="http://schemas.openxmlformats.org/spreadsheetml/2006/main">
  <c r="E6" i="3" l="1"/>
  <c r="D6" i="3"/>
  <c r="C6" i="3"/>
  <c r="G6" i="3" l="1"/>
  <c r="F6" i="3"/>
  <c r="G11" i="3" l="1"/>
  <c r="F11" i="3"/>
  <c r="G10" i="3"/>
  <c r="F10" i="3"/>
  <c r="G26" i="3" l="1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9" i="3"/>
  <c r="F9" i="3"/>
  <c r="G8" i="3"/>
  <c r="F8" i="3"/>
  <c r="G7" i="3" l="1"/>
  <c r="F7" i="3"/>
</calcChain>
</file>

<file path=xl/sharedStrings.xml><?xml version="1.0" encoding="utf-8"?>
<sst xmlns="http://schemas.openxmlformats.org/spreadsheetml/2006/main" count="97" uniqueCount="81">
  <si>
    <t>тыс. руб.</t>
  </si>
  <si>
    <t>2</t>
  </si>
  <si>
    <t>Код целевой статьи</t>
  </si>
  <si>
    <t>3</t>
  </si>
  <si>
    <t>6=5/3*100</t>
  </si>
  <si>
    <t>7=5/4*100</t>
  </si>
  <si>
    <t>% исполнения первоначально утвержденного бюджета</t>
  </si>
  <si>
    <t>Пояснения отклонений
 от первоначальных плановых значений 
( при наличии отклонений 5% и более ) 
к графе 6</t>
  </si>
  <si>
    <t>Государственная программа Ленинградской области "Содействие занятости населения Ленинградской области"</t>
  </si>
  <si>
    <t>Государственная программа Ленинградской области "Развитие здравоохранения в Ленинградской области"</t>
  </si>
  <si>
    <t>Государственная программа Ленинградской области "Современное образование Ленинградской области"</t>
  </si>
  <si>
    <t>Государственная программа Ленинградской области "Социальная поддержка отдельных категорий граждан в Ленинградской области"</t>
  </si>
  <si>
    <t>Государственная программа Ленинградской области "Развитие физической культуры и спорта в Ленинградской области"</t>
  </si>
  <si>
    <t>Государственная программа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</t>
  </si>
  <si>
    <t>Государственная программа Ленинградской области "Безопасность Ленинградской области"</t>
  </si>
  <si>
    <t>Государственная программа Ленинградской области "Охрана окружающей среды Ленинградской области"</t>
  </si>
  <si>
    <t>Государственная программа Ленинградской области "Стимулирование экономической активности Ленинградской области"</t>
  </si>
  <si>
    <t>Государственная программа Ленинградской области "Развитие сельского хозяйства Ленинградской области"</t>
  </si>
  <si>
    <t>Государственная программа Ленинградской области "Управление государственными финансами и государственным долгом Ленинградской области"</t>
  </si>
  <si>
    <t>Государственная программа Ленинградской области "Устойчивое общественное развитие в Ленинградской области"</t>
  </si>
  <si>
    <t>Государственная программа Ленинградской области "Формирование городской среды и обеспечение качественным жильем граждан на территории Ленинградской области"</t>
  </si>
  <si>
    <t>Государственная программа Ленинградской области "Цифровое развитие Ленинградской области"</t>
  </si>
  <si>
    <t>Государственная программа Ленинградской области "Развитие транспортной системы Ленинградской области"</t>
  </si>
  <si>
    <t xml:space="preserve">Наименование 
государственной программы 
Ленинградской области  </t>
  </si>
  <si>
    <t>Государственная программа Ленинградской области "Комплексное развитие сельских территорий Ленинградской области"</t>
  </si>
  <si>
    <t>Государственная программа Ленинградской области "Развитие внутреннего и въездного туризма в Ленинградской области"</t>
  </si>
  <si>
    <t>Обеспечение деятельности государственных органов Ленинградской области</t>
  </si>
  <si>
    <t>Непрограммные расходы органов государственной власти Ленинградской области</t>
  </si>
  <si>
    <t>ИТОГО</t>
  </si>
  <si>
    <t>Государственная программа Ленинградской области "Развитие культуры в Ленинградской области"</t>
  </si>
  <si>
    <t>6700000000</t>
  </si>
  <si>
    <t>6800000000</t>
  </si>
  <si>
    <t>Приложение 9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</si>
  <si>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</si>
  <si>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</si>
  <si>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</si>
  <si>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</si>
  <si>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</si>
  <si>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</si>
  <si>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</si>
  <si>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</si>
  <si>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</si>
  <si>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</si>
  <si>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</si>
  <si>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</si>
  <si>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</si>
  <si>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</si>
  <si>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</si>
  <si>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</si>
  <si>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</si>
  <si>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</si>
  <si>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Отклонение составило менее 5%, пояснение не требуется</t>
  </si>
  <si>
    <t>% исполнения от закона в последней редакции</t>
  </si>
  <si>
    <t>Пояснения отклонений 
от закона в последней редакции
 ( при наличии отклонений 5% и более ) 
к графе 7</t>
  </si>
  <si>
    <t>Аналитические данные об исполнении расходов областного бюджета Ленинградской области в разрезе государственных программ за 2024 год</t>
  </si>
  <si>
    <t>Первоначально утвержденный бюджет 
от 19.12.2023      №145-оз</t>
  </si>
  <si>
    <t>План по закону 
о бюджете 
в редакции
 от 02.11.2024
№135-оз</t>
  </si>
  <si>
    <t>Факт по состоянию на 01.01.2025 г.</t>
  </si>
  <si>
    <r>
      <t>Увеличение бюджетных ассигнований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на:
- фонд оплаты труда работникам государственных учреждений Ленинградской области в соответствии с правовыми актами Ленинградской области;
- формирование резерва имущества гражданской обороны Ленинградской области, приобретение средств индивидуальной защиты;
- мероприятия по сохранению и развитию материально-технической базы государственных учреждений;
- единовременную выплату лицам, удостоенным почетного звания Ленинградской области "Почетный спасатель Ленинградской области"; 
- субвенции в сфере профилактики безнадзорности и правонарушений несовершеннолетних;
- субвенции в сфере административных правоотношений.</t>
    </r>
  </si>
  <si>
    <t>Увеличение бюджетных ассигнований на фонд оплаты труда   в соответствии с правовыми актами Ленинградской области.</t>
  </si>
  <si>
    <t xml:space="preserve"> Уменьшение бюджетных ассигнований:
- в связи с сокращением расходов на обслуживание государственного  в связи с непривлечением кредитов от кредитных организаций в 2024 году;
- в связи с  экономией по результатам закупочных процедур</t>
  </si>
  <si>
    <t xml:space="preserve">Увеличение бюджетных ассигнований за счет средств областного бюджета по направлениям:
-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 (за исключением расходов на содержание зданий и оплату коммунальных услуг);
- на строительство, реконструкцию, приобретение и пристрой объектов для организации общего образования;
- на строительство, реконструкцию и приобретение объектов для организации дошкольного образования;
-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образования;
-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включая расходы на оплату труда, приобретение учебных пособий, средств обучения, игр, игрушек (за исключением расходов на содержание зданий и оплату коммунальных услуг);
- на строительство и приобретение объектов дошкольного, общего и профессионального образования
</t>
  </si>
  <si>
    <t>Увеличение бюджетных ассигнований:
- на укрепление МТБ государственных учреждений;
- в рамках адресной инвестиционной программы Ленинградской области в связи с  включением в бюджет неиспользованных остатков 2023 года  и удорожанием стоимости выполнения работ в 2024 году.</t>
  </si>
  <si>
    <t>Низкий процент освоения бюджетных средств объясняется:
- отказом в подписании представленных подрядными организациями актов выполненных работ в связи с имеющимися замечаниями к качеству проведенных работ;
- экономией в результате проведения конкурсных процедур;                                                         
-  не выполнением работ на объектах и неполному выполнению работ в связи с корректировкой проектно-сметной документации; 
- в связи с не предоставлением концессионером банковской гарантии для предоставлении бюджетных инвестиций;
- в связи с невозможностью осуществления работ в осенне-зимний период;  
- в связи с не устранением подрядчиком дефектов строительных работ.</t>
  </si>
  <si>
    <t xml:space="preserve">Увеличение бюджетных ассигнований:
- в целях обеспечения достижения целевого показателя средней заработной платы работников учреждений культуры Ленинградской области; 
- на мероприятия по сохранению и развитию материально-технической базы государственных учреждений культуры;
- на реставрацию и мониторинг состояния объектов культурного наследия и развтие музейного дела";
-  в рамках адресной инвестиционной программы Ленинградской области в связи с неисполненными остатками в 2023 году и удорожанием стоимости выполнения работ в 2024 году.
</t>
  </si>
  <si>
    <t xml:space="preserve">По мероприятиям строительства и реконструкции объектов культуры неисполнение ассигнований связано с не устранением подрядчиком дефектов строительных работ,  недобросовестной работой подрядной организации, длительными сроками корректировки проектно-сметной документации и отсутствием положительного заключения экспертизы.  </t>
  </si>
  <si>
    <t>Увеличение ассигнований областного бюджета: 
- на проектирование и строительство объектов инженерной и транспортной инфраструктуры на земельных участках, предоставленных бесплатно гражданам,                                                                              
- для восстановления прав пострадавших граждан – участников долевого строительства в Ленинградской области</t>
  </si>
  <si>
    <t>Увеличение  бюджетных ассигнований на:
- отраслевой проект "Обеспечение надежности и качества снабжения населения и организаций Ленинградской области электрической и тепловой энергией";
- отраслевой проект "Создание, развитие и обеспечение устойчивого функционирования объектов водоснабжения и водоотведения в Ленинградской области"</t>
  </si>
  <si>
    <t>Увеличены бюджетные ассигнования:
-  предоставление субсидий субъектам предпринимательской деятельности, осуществляющим трейдерскую деятельность на территории Ленинградской области,
- на предоставление субсидий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</si>
  <si>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 xml:space="preserve">Предусмотрены дополнительные ассигнования на мероприятия в сфере дорожного хозяйства </t>
  </si>
  <si>
    <t>Увеличение бюджетных ассигнований в рамках адресной инвестиционной программы Ленинградской области  в связи с удорожанием стоимости выполнения работ в 2024 году</t>
  </si>
  <si>
    <t>Увеличены бюджетные ассигнования:
- на поддержку АПК  на 630 млн.руб.( субсидии на  приобретение техники, создание и модернизацию объектов АПК, поддержку приоритетных направлений АПК и развитие малых форм хозяйствования, поддержку производства картофеля и овощей);
 - на субсидии на госзадание и иные цели (развитие материально-технической базы ГБУ),
- на субвенцию на осуществление переданных полномочий в сфере деятельности по обращению с животными без владельцев, поддержка приютов для животных без владельцев); 
- на проектирование и строительство объектов государственной собственности (объекты ГБУ ветеринарии); 
- проведение кадастровых работ</t>
  </si>
  <si>
    <t>Уменьшение бюджетных ассигнований в связи с заключением дополнительного соглашения о предоставлении субсидии из федерального бюджета бюджету субъекта Российской Федерации (создание модульных некапитальных средств размещения при реализации инвестиционных проектов)</t>
  </si>
  <si>
    <t xml:space="preserve">Внесение изменений в сводную бюджетную роспись областного бюджета Ленинградской области в части уменьшения зарезервированных средств:
- для финансового обеспечения расходов по объектам Адресной инвестиционной программы Ленинградской области ;
-  для финансового обеспечения восстановления прав граждан - участников долевого строительства;
-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2012 - 2017 годы", от 28 декабря 2012 года № 1688 "О некоторых мерах по реализации государственной политики в сфере защиты детей-сирот и детей, оставшихся без попечения родителей";
- для финансового обеспечения мероприятий в рамках реализации специального инфраструктурного проекта.
Отсутствие правовых актов  Ленинградской области  о распределении зарезервированных средств:
- 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2012 - 2017 годы", от 28 декабря 2012 года № 1688 "О некоторых мерах по реализации государственной политики в сфере защиты детей-сирот и детей, оставшихся без попечения родителей";
- для финансового обеспечения восстановления прав граждан - участников долевого строительства;
- для финансового обеспечения расходов по объектам Адресной инвестиционной программы Ленинградской области;
Наличие нераспределенного остатка средств:
- резервного фонда Правительства Ленинградской области;
- резервного фонда Правительства Ленинградской области по ликвидации чрезвычайных ситуаций природного и техногенного характера и последствий стихийных бедствий, а также последствий террористических актов;
Неполное исполнение в связи с:
- не выполнением обязательств по разработке проектной документации;
- отсутствием судебных актов по искам;
- не полным исполненением бюджетных ассигнований по мероприятиям в рамках реализации специального инфраструктурного проекта </t>
  </si>
  <si>
    <t xml:space="preserve">Увеличение бюджетных ассигнований:
- на резервный фонд Правительства Ленинградской области;
- на  зарезервированные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2012 - 2017 годы", от 28 декабря 2012 года № 1688 "О некоторых мерах по реализации государственной политики в сфере защиты детей-сирот и детей, оставшихся без попечения родителей";
- на зарезервированные средства для финансового обеспечения расходов по объектам Адресной инвестиционной программы Ленинградской области;
- на зарезервированные средства для финансового обеспечения восстановления прав граждан - участников долевого строительства
</t>
  </si>
  <si>
    <t>Неполное исполнение в связи с некачественным исполнением подрядчиками обязательств по государственным контрактам и последующим расторжением государственных контрактов</t>
  </si>
  <si>
    <t>Внесение изменений в сводную бюджетную роспись областного бюджета Ленинградской области в части уменьшения расходов на 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</si>
  <si>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 xml:space="preserve">Неполное исполнение в связи с поздними сроками заключения муниципальных контрактов (МК) , а также в связи с тем, что по условиям МК на разработку проектной документации ряда объектов оплата работ осуществляется после получения положительного заключения гос. экспертизы, которые по состоянию на 31.12.24 не получены.
</t>
  </si>
  <si>
    <t xml:space="preserve">Внесение изменений в сводную бюджетную роспись областного бюджета Ленинградской области в части уменьшения расходов в связи с заключением дополнительного соглашения о предоставлении субсидии из федерального бюджета бюджету субъекта Российской Федерации (создание модульных некапитальных средств размещения при реализации инвестиционных проектов) </t>
  </si>
  <si>
    <t xml:space="preserve">Увеличение бюджетных ассигнований за счет средств федерального бюджета и областного бюджета:
- на обеспечение деятельности  учреждений здравоохранения;
- на достижение целевых показателей по заработной плате, предусмотренных Указом Президента Российской Федерации от 7 мая 2012 года № 597 "О мероприятиях по реализации государственной социальной политики";
- на оказание специализированной медицинской помощи военнослужащим Вооруженных Сил Российской Федерации учреждениями здравоохранения Ленинградской области;
 - на оплату расходов при создании государственных учреждений здравоохранения, временно не оказывающих медицинские услуги в срок до получения лицензии (ГБУЗ ЛОПЦ);
- на укрепление материально-технической базы учреждений  здравоохранения;          
- на возмещение затрат концессионеру, связанных с оснащением медицинским оборудованием и иным движимым имуществом, необходимым для осуществления целевой эксплуатации объекта здравоохранения;
- в рамках адресной инвестиционной программы Ленинградской области в связи с включением в бюджет неиспользованных остатков 2023 года и удорожанием стоимости выполнения работ в 2024 году                    </t>
  </si>
  <si>
    <t xml:space="preserve">Увеличение бюджетных ассигнований за счет средств федерального бюджета и областного бюджета на:
- социальные выплаты и меры стимулирующего характера, связанные с профессиональной деятельностью;
- предоставление 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ребенка.
- на возмещение затрат в связи с предоставлением социальных услуг в Ленинградской области;
- на оплату жилищно-коммунальных услуг отдельным категориям граждан;
- транспортное обслуживание маломобильных групп населения;
- социальные выплаты семьям с детьми, направленные на стимулирование роста рождаемости;
- в связи с началом строительства нового объекта адресной инвестиционной программы Ленинградской области "Проектирование и строительство центра протезирования ГАНПОУ ЛО "Мультицентр социальной и трудовой интеграции"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</si>
</sst>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2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4" fillId="0" borderId="0"/>
    <xf numFmtId="0" fontId="13" fillId="0" borderId="0"/>
  </cellStyleXfs>
  <cellXfs count="52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 applyProtection="1">
      <alignment horizontal="right" vertical="top" wrapText="1"/>
    </xf>
    <xf numFmtId="0" fontId="8" fillId="2" borderId="0" xfId="0" applyFont="1" applyFill="1" applyAlignment="1">
      <alignment horizontal="right"/>
    </xf>
    <xf numFmtId="165" fontId="6" fillId="2" borderId="1" xfId="2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6" fillId="2" borderId="0" xfId="0" applyFont="1" applyFill="1" applyBorder="1"/>
    <xf numFmtId="0" fontId="1" fillId="2" borderId="0" xfId="0" applyFont="1" applyFill="1"/>
    <xf numFmtId="0" fontId="2" fillId="2" borderId="0" xfId="0" applyFont="1" applyFill="1"/>
    <xf numFmtId="0" fontId="12" fillId="2" borderId="0" xfId="0" applyFont="1" applyFill="1"/>
    <xf numFmtId="0" fontId="1" fillId="2" borderId="0" xfId="0" applyFont="1" applyFill="1" applyBorder="1"/>
    <xf numFmtId="164" fontId="6" fillId="0" borderId="1" xfId="0" applyNumberFormat="1" applyFont="1" applyBorder="1" applyAlignment="1" applyProtection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0" borderId="1" xfId="2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left" vertical="top" wrapText="1"/>
    </xf>
    <xf numFmtId="164" fontId="6" fillId="0" borderId="2" xfId="0" applyNumberFormat="1" applyFont="1" applyBorder="1" applyAlignment="1" applyProtection="1">
      <alignment horizontal="center" vertical="top" wrapText="1"/>
    </xf>
    <xf numFmtId="164" fontId="6" fillId="0" borderId="3" xfId="0" applyNumberFormat="1" applyFont="1" applyBorder="1" applyAlignment="1" applyProtection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/>
    </xf>
    <xf numFmtId="164" fontId="6" fillId="2" borderId="3" xfId="0" applyNumberFormat="1" applyFont="1" applyFill="1" applyBorder="1" applyAlignment="1">
      <alignment horizontal="center" vertical="top"/>
    </xf>
    <xf numFmtId="165" fontId="6" fillId="2" borderId="2" xfId="2" applyNumberFormat="1" applyFont="1" applyFill="1" applyBorder="1" applyAlignment="1">
      <alignment horizontal="left" vertical="top" wrapText="1"/>
    </xf>
    <xf numFmtId="165" fontId="6" fillId="2" borderId="3" xfId="2" applyNumberFormat="1" applyFont="1" applyFill="1" applyBorder="1" applyAlignment="1">
      <alignment horizontal="left" vertical="top" wrapText="1"/>
    </xf>
    <xf numFmtId="165" fontId="14" fillId="2" borderId="2" xfId="2" applyNumberFormat="1" applyFont="1" applyFill="1" applyBorder="1" applyAlignment="1">
      <alignment horizontal="left" vertical="top" wrapText="1"/>
    </xf>
    <xf numFmtId="165" fontId="14" fillId="2" borderId="3" xfId="2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27"/>
  <sheetViews>
    <sheetView showGridLines="0" tabSelected="1" zoomScale="70" zoomScaleNormal="70" workbookViewId="0">
      <selection activeCell="I23" sqref="I23"/>
    </sheetView>
  </sheetViews>
  <sheetFormatPr defaultColWidth="9.140625" defaultRowHeight="18.75" x14ac:dyDescent="0.3"/>
  <cols>
    <col min="1" max="1" width="16.7109375" style="32" customWidth="1"/>
    <col min="2" max="2" width="55.140625" style="31" customWidth="1"/>
    <col min="3" max="3" width="22" style="3" customWidth="1"/>
    <col min="4" max="4" width="20.85546875" style="3" customWidth="1"/>
    <col min="5" max="5" width="19.42578125" style="3" customWidth="1"/>
    <col min="6" max="6" width="21.5703125" style="3" customWidth="1"/>
    <col min="7" max="7" width="19.85546875" style="3" customWidth="1"/>
    <col min="8" max="8" width="89.42578125" style="31" customWidth="1"/>
    <col min="9" max="9" width="98.5703125" style="31" customWidth="1"/>
    <col min="10" max="16384" width="9.140625" style="31"/>
  </cols>
  <sheetData>
    <row r="1" spans="1:11" ht="22.5" x14ac:dyDescent="0.3">
      <c r="A1" s="29"/>
      <c r="B1" s="7"/>
      <c r="C1" s="30"/>
      <c r="I1" s="11" t="s">
        <v>32</v>
      </c>
    </row>
    <row r="2" spans="1:11" ht="48" customHeight="1" x14ac:dyDescent="0.2">
      <c r="B2" s="39" t="s">
        <v>54</v>
      </c>
      <c r="C2" s="39"/>
      <c r="D2" s="39"/>
      <c r="E2" s="39"/>
      <c r="F2" s="39"/>
      <c r="G2" s="39"/>
      <c r="H2" s="39"/>
      <c r="I2" s="39"/>
    </row>
    <row r="3" spans="1:11" x14ac:dyDescent="0.3">
      <c r="B3" s="1"/>
      <c r="C3" s="2"/>
      <c r="I3" s="5" t="s">
        <v>0</v>
      </c>
    </row>
    <row r="4" spans="1:11" s="32" customFormat="1" ht="112.5" x14ac:dyDescent="0.2">
      <c r="A4" s="27" t="s">
        <v>2</v>
      </c>
      <c r="B4" s="27" t="s">
        <v>23</v>
      </c>
      <c r="C4" s="6" t="s">
        <v>55</v>
      </c>
      <c r="D4" s="6" t="s">
        <v>56</v>
      </c>
      <c r="E4" s="6" t="s">
        <v>57</v>
      </c>
      <c r="F4" s="6" t="s">
        <v>6</v>
      </c>
      <c r="G4" s="6" t="s">
        <v>52</v>
      </c>
      <c r="H4" s="28" t="s">
        <v>7</v>
      </c>
      <c r="I4" s="28" t="s">
        <v>53</v>
      </c>
    </row>
    <row r="5" spans="1:11" s="33" customFormat="1" ht="15.75" customHeight="1" x14ac:dyDescent="0.2">
      <c r="A5" s="4">
        <v>1</v>
      </c>
      <c r="B5" s="4" t="s">
        <v>1</v>
      </c>
      <c r="C5" s="8" t="s">
        <v>3</v>
      </c>
      <c r="D5" s="9">
        <v>4</v>
      </c>
      <c r="E5" s="9">
        <v>5</v>
      </c>
      <c r="F5" s="9" t="s">
        <v>4</v>
      </c>
      <c r="G5" s="9" t="s">
        <v>5</v>
      </c>
      <c r="H5" s="4">
        <v>8</v>
      </c>
      <c r="I5" s="4">
        <v>9</v>
      </c>
    </row>
    <row r="6" spans="1:11" s="33" customFormat="1" x14ac:dyDescent="0.2">
      <c r="A6" s="20" t="s">
        <v>28</v>
      </c>
      <c r="B6" s="20"/>
      <c r="C6" s="21">
        <f>SUM(C7:C27)</f>
        <v>222591894.50000003</v>
      </c>
      <c r="D6" s="21">
        <f>SUM(D7:D27)</f>
        <v>270973076</v>
      </c>
      <c r="E6" s="21">
        <f>SUM(E7:E27)</f>
        <v>256089613.70000002</v>
      </c>
      <c r="F6" s="22">
        <f t="shared" ref="F6" si="0">E6/C6*100</f>
        <v>115.04893934940654</v>
      </c>
      <c r="G6" s="22">
        <f t="shared" ref="G6" si="1">E6/D6*100</f>
        <v>94.507401798103373</v>
      </c>
      <c r="H6" s="26"/>
      <c r="I6" s="26"/>
    </row>
    <row r="7" spans="1:11" ht="409.5" x14ac:dyDescent="0.2">
      <c r="A7" s="17" t="s">
        <v>33</v>
      </c>
      <c r="B7" s="18" t="s">
        <v>9</v>
      </c>
      <c r="C7" s="25">
        <v>30973562.5</v>
      </c>
      <c r="D7" s="35">
        <v>34681789.700000003</v>
      </c>
      <c r="E7" s="35">
        <v>34804315.600000001</v>
      </c>
      <c r="F7" s="19">
        <f t="shared" ref="F7:F26" si="2">E7/C7*100</f>
        <v>112.36781561694752</v>
      </c>
      <c r="G7" s="19">
        <f t="shared" ref="G7:G26" si="3">E7/D7*100</f>
        <v>100.35328597820315</v>
      </c>
      <c r="H7" s="23" t="s">
        <v>79</v>
      </c>
      <c r="I7" s="13" t="s">
        <v>51</v>
      </c>
      <c r="K7" s="10"/>
    </row>
    <row r="8" spans="1:11" ht="409.5" x14ac:dyDescent="0.2">
      <c r="A8" s="17" t="s">
        <v>34</v>
      </c>
      <c r="B8" s="18" t="s">
        <v>10</v>
      </c>
      <c r="C8" s="25">
        <v>51552530.899999999</v>
      </c>
      <c r="D8" s="35">
        <v>58110203.899999999</v>
      </c>
      <c r="E8" s="35">
        <v>58542919.399999999</v>
      </c>
      <c r="F8" s="19">
        <f t="shared" si="2"/>
        <v>113.55973873243923</v>
      </c>
      <c r="G8" s="19">
        <f t="shared" si="3"/>
        <v>100.74464632880078</v>
      </c>
      <c r="H8" s="14" t="s">
        <v>61</v>
      </c>
      <c r="I8" s="13" t="s">
        <v>51</v>
      </c>
      <c r="K8" s="10"/>
    </row>
    <row r="9" spans="1:11" ht="375" x14ac:dyDescent="0.2">
      <c r="A9" s="17" t="s">
        <v>35</v>
      </c>
      <c r="B9" s="18" t="s">
        <v>11</v>
      </c>
      <c r="C9" s="25">
        <v>30468987.899999999</v>
      </c>
      <c r="D9" s="35">
        <v>43864392.799999997</v>
      </c>
      <c r="E9" s="35">
        <v>43625159.600000001</v>
      </c>
      <c r="F9" s="19">
        <f t="shared" si="2"/>
        <v>143.17889305407482</v>
      </c>
      <c r="G9" s="19">
        <f t="shared" si="3"/>
        <v>99.454607291406532</v>
      </c>
      <c r="H9" s="15" t="s">
        <v>80</v>
      </c>
      <c r="I9" s="13" t="s">
        <v>51</v>
      </c>
      <c r="K9" s="10"/>
    </row>
    <row r="10" spans="1:11" ht="218.25" customHeight="1" x14ac:dyDescent="0.2">
      <c r="A10" s="17" t="s">
        <v>36</v>
      </c>
      <c r="B10" s="18" t="s">
        <v>12</v>
      </c>
      <c r="C10" s="25">
        <v>2274885.5</v>
      </c>
      <c r="D10" s="35">
        <v>3845451.3</v>
      </c>
      <c r="E10" s="35">
        <v>2881662.3</v>
      </c>
      <c r="F10" s="19">
        <f t="shared" si="2"/>
        <v>126.67285012806137</v>
      </c>
      <c r="G10" s="19">
        <f t="shared" si="3"/>
        <v>74.936907925475481</v>
      </c>
      <c r="H10" s="24" t="s">
        <v>62</v>
      </c>
      <c r="I10" s="12" t="s">
        <v>63</v>
      </c>
      <c r="K10" s="10"/>
    </row>
    <row r="11" spans="1:11" ht="225" x14ac:dyDescent="0.2">
      <c r="A11" s="17" t="s">
        <v>37</v>
      </c>
      <c r="B11" s="18" t="s">
        <v>29</v>
      </c>
      <c r="C11" s="25">
        <v>4335511.5999999996</v>
      </c>
      <c r="D11" s="35">
        <v>5409945.2999999998</v>
      </c>
      <c r="E11" s="35">
        <v>5008336.0999999996</v>
      </c>
      <c r="F11" s="19">
        <f t="shared" si="2"/>
        <v>115.51891822870455</v>
      </c>
      <c r="G11" s="19">
        <f t="shared" si="3"/>
        <v>92.576464682554189</v>
      </c>
      <c r="H11" s="24" t="s">
        <v>64</v>
      </c>
      <c r="I11" s="13" t="s">
        <v>65</v>
      </c>
      <c r="K11" s="10"/>
    </row>
    <row r="12" spans="1:11" ht="125.25" customHeight="1" x14ac:dyDescent="0.2">
      <c r="A12" s="17" t="s">
        <v>38</v>
      </c>
      <c r="B12" s="18" t="s">
        <v>20</v>
      </c>
      <c r="C12" s="25">
        <v>9253635.4000000004</v>
      </c>
      <c r="D12" s="35">
        <v>21690274.600000001</v>
      </c>
      <c r="E12" s="35">
        <v>20191052.899999999</v>
      </c>
      <c r="F12" s="19">
        <f t="shared" si="2"/>
        <v>218.19589844657159</v>
      </c>
      <c r="G12" s="19">
        <f t="shared" si="3"/>
        <v>93.088046474063518</v>
      </c>
      <c r="H12" s="13" t="s">
        <v>66</v>
      </c>
      <c r="I12" s="36" t="s">
        <v>77</v>
      </c>
      <c r="K12" s="10"/>
    </row>
    <row r="13" spans="1:11" ht="141" customHeight="1" x14ac:dyDescent="0.2">
      <c r="A13" s="17" t="s">
        <v>39</v>
      </c>
      <c r="B13" s="18" t="s">
        <v>13</v>
      </c>
      <c r="C13" s="25">
        <v>12531547.300000001</v>
      </c>
      <c r="D13" s="35">
        <v>17052288.800000001</v>
      </c>
      <c r="E13" s="35">
        <v>16445625.300000001</v>
      </c>
      <c r="F13" s="19">
        <f t="shared" si="2"/>
        <v>131.2337966437712</v>
      </c>
      <c r="G13" s="19">
        <f t="shared" si="3"/>
        <v>96.442333887753534</v>
      </c>
      <c r="H13" s="15" t="s">
        <v>67</v>
      </c>
      <c r="I13" s="13" t="s">
        <v>51</v>
      </c>
      <c r="K13" s="10"/>
    </row>
    <row r="14" spans="1:11" ht="262.5" x14ac:dyDescent="0.2">
      <c r="A14" s="17" t="s">
        <v>40</v>
      </c>
      <c r="B14" s="18" t="s">
        <v>14</v>
      </c>
      <c r="C14" s="25">
        <v>4091994.1</v>
      </c>
      <c r="D14" s="35">
        <v>4751003.3</v>
      </c>
      <c r="E14" s="35">
        <v>4615006</v>
      </c>
      <c r="F14" s="19">
        <f t="shared" si="2"/>
        <v>112.7813454080982</v>
      </c>
      <c r="G14" s="19">
        <f t="shared" si="3"/>
        <v>97.137503566878181</v>
      </c>
      <c r="H14" s="13" t="s">
        <v>58</v>
      </c>
      <c r="I14" s="13" t="s">
        <v>51</v>
      </c>
      <c r="K14" s="10"/>
    </row>
    <row r="15" spans="1:11" ht="56.25" x14ac:dyDescent="0.2">
      <c r="A15" s="17" t="s">
        <v>41</v>
      </c>
      <c r="B15" s="18" t="s">
        <v>15</v>
      </c>
      <c r="C15" s="25">
        <v>2893007</v>
      </c>
      <c r="D15" s="35">
        <v>3017045.5</v>
      </c>
      <c r="E15" s="35">
        <v>2932653</v>
      </c>
      <c r="F15" s="19">
        <f t="shared" si="2"/>
        <v>101.37040802182642</v>
      </c>
      <c r="G15" s="19">
        <f t="shared" si="3"/>
        <v>97.202809834985914</v>
      </c>
      <c r="H15" s="13" t="s">
        <v>51</v>
      </c>
      <c r="I15" s="13" t="s">
        <v>51</v>
      </c>
      <c r="K15" s="10"/>
    </row>
    <row r="16" spans="1:11" ht="56.25" x14ac:dyDescent="0.2">
      <c r="A16" s="17" t="s">
        <v>42</v>
      </c>
      <c r="B16" s="18" t="s">
        <v>21</v>
      </c>
      <c r="C16" s="25">
        <v>4665126.7</v>
      </c>
      <c r="D16" s="35">
        <v>4761718</v>
      </c>
      <c r="E16" s="35">
        <v>4760795.2</v>
      </c>
      <c r="F16" s="19">
        <f t="shared" si="2"/>
        <v>102.05071600734874</v>
      </c>
      <c r="G16" s="19">
        <f t="shared" si="3"/>
        <v>99.980620439933659</v>
      </c>
      <c r="H16" s="13" t="s">
        <v>51</v>
      </c>
      <c r="I16" s="13" t="s">
        <v>51</v>
      </c>
      <c r="K16" s="10"/>
    </row>
    <row r="17" spans="1:12" ht="149.25" customHeight="1" x14ac:dyDescent="0.2">
      <c r="A17" s="17" t="s">
        <v>43</v>
      </c>
      <c r="B17" s="18" t="s">
        <v>16</v>
      </c>
      <c r="C17" s="25">
        <v>2226489.4</v>
      </c>
      <c r="D17" s="35">
        <v>2718997.6</v>
      </c>
      <c r="E17" s="35">
        <v>2660303.5</v>
      </c>
      <c r="F17" s="19">
        <f t="shared" si="2"/>
        <v>119.48422031562333</v>
      </c>
      <c r="G17" s="19">
        <f t="shared" si="3"/>
        <v>97.841333144244032</v>
      </c>
      <c r="H17" s="37" t="s">
        <v>68</v>
      </c>
      <c r="I17" s="13" t="s">
        <v>51</v>
      </c>
      <c r="K17" s="10"/>
    </row>
    <row r="18" spans="1:12" ht="75" customHeight="1" x14ac:dyDescent="0.2">
      <c r="A18" s="17" t="s">
        <v>44</v>
      </c>
      <c r="B18" s="18" t="s">
        <v>22</v>
      </c>
      <c r="C18" s="25">
        <v>22117165.399999999</v>
      </c>
      <c r="D18" s="35">
        <v>24223733.5</v>
      </c>
      <c r="E18" s="35">
        <v>25257444.800000001</v>
      </c>
      <c r="F18" s="19">
        <f t="shared" si="2"/>
        <v>114.19838095527379</v>
      </c>
      <c r="G18" s="19">
        <f t="shared" si="3"/>
        <v>104.26734920940241</v>
      </c>
      <c r="H18" s="13" t="s">
        <v>69</v>
      </c>
      <c r="I18" s="13" t="s">
        <v>51</v>
      </c>
      <c r="K18" s="10"/>
    </row>
    <row r="19" spans="1:12" ht="266.25" customHeight="1" x14ac:dyDescent="0.2">
      <c r="A19" s="17" t="s">
        <v>45</v>
      </c>
      <c r="B19" s="18" t="s">
        <v>17</v>
      </c>
      <c r="C19" s="25">
        <v>5984286.7000000002</v>
      </c>
      <c r="D19" s="35">
        <v>6684966.7000000002</v>
      </c>
      <c r="E19" s="35">
        <v>6650191.5999999996</v>
      </c>
      <c r="F19" s="19">
        <f t="shared" si="2"/>
        <v>111.12755677297346</v>
      </c>
      <c r="G19" s="19">
        <f t="shared" si="3"/>
        <v>99.479801447627253</v>
      </c>
      <c r="H19" s="38" t="s">
        <v>71</v>
      </c>
      <c r="I19" s="13" t="s">
        <v>51</v>
      </c>
      <c r="K19" s="10"/>
    </row>
    <row r="20" spans="1:12" ht="93.75" x14ac:dyDescent="0.2">
      <c r="A20" s="17" t="s">
        <v>46</v>
      </c>
      <c r="B20" s="18" t="s">
        <v>18</v>
      </c>
      <c r="C20" s="25">
        <v>9280636.6999999993</v>
      </c>
      <c r="D20" s="35">
        <v>8117351.9000000004</v>
      </c>
      <c r="E20" s="35">
        <v>7751030.5999999996</v>
      </c>
      <c r="F20" s="19">
        <f t="shared" si="2"/>
        <v>83.518306454125067</v>
      </c>
      <c r="G20" s="19">
        <f t="shared" si="3"/>
        <v>95.487182217639216</v>
      </c>
      <c r="H20" s="13" t="s">
        <v>60</v>
      </c>
      <c r="I20" s="13" t="s">
        <v>51</v>
      </c>
      <c r="K20" s="10"/>
    </row>
    <row r="21" spans="1:12" ht="56.25" x14ac:dyDescent="0.2">
      <c r="A21" s="17" t="s">
        <v>47</v>
      </c>
      <c r="B21" s="18" t="s">
        <v>19</v>
      </c>
      <c r="C21" s="25">
        <v>2550284.2999999998</v>
      </c>
      <c r="D21" s="35">
        <v>2779720.3</v>
      </c>
      <c r="E21" s="35">
        <v>2665961.7999999998</v>
      </c>
      <c r="F21" s="19">
        <f t="shared" si="2"/>
        <v>104.53586684433576</v>
      </c>
      <c r="G21" s="19">
        <f t="shared" si="3"/>
        <v>95.907555878913428</v>
      </c>
      <c r="H21" s="13" t="s">
        <v>51</v>
      </c>
      <c r="I21" s="13" t="s">
        <v>51</v>
      </c>
      <c r="K21" s="10"/>
    </row>
    <row r="22" spans="1:12" ht="93.75" x14ac:dyDescent="0.2">
      <c r="A22" s="17" t="s">
        <v>48</v>
      </c>
      <c r="B22" s="18" t="s">
        <v>8</v>
      </c>
      <c r="C22" s="25">
        <v>856185.7</v>
      </c>
      <c r="D22" s="35">
        <v>946182</v>
      </c>
      <c r="E22" s="35">
        <v>871024</v>
      </c>
      <c r="F22" s="19">
        <f t="shared" si="2"/>
        <v>101.73307029070912</v>
      </c>
      <c r="G22" s="19">
        <f t="shared" si="3"/>
        <v>92.056707906089954</v>
      </c>
      <c r="H22" s="13" t="s">
        <v>51</v>
      </c>
      <c r="I22" s="16" t="s">
        <v>76</v>
      </c>
      <c r="K22" s="10"/>
    </row>
    <row r="23" spans="1:12" ht="111.75" customHeight="1" x14ac:dyDescent="0.2">
      <c r="A23" s="17" t="s">
        <v>49</v>
      </c>
      <c r="B23" s="18" t="s">
        <v>25</v>
      </c>
      <c r="C23" s="25">
        <v>661091.4</v>
      </c>
      <c r="D23" s="35">
        <v>659823.19999999995</v>
      </c>
      <c r="E23" s="35">
        <v>484415.3</v>
      </c>
      <c r="F23" s="19">
        <f t="shared" si="2"/>
        <v>73.275087226970427</v>
      </c>
      <c r="G23" s="19">
        <f t="shared" si="3"/>
        <v>73.415924144528418</v>
      </c>
      <c r="H23" s="16" t="s">
        <v>72</v>
      </c>
      <c r="I23" s="16" t="s">
        <v>78</v>
      </c>
      <c r="K23" s="10"/>
    </row>
    <row r="24" spans="1:12" ht="63.75" customHeight="1" x14ac:dyDescent="0.2">
      <c r="A24" s="17" t="s">
        <v>50</v>
      </c>
      <c r="B24" s="18" t="s">
        <v>24</v>
      </c>
      <c r="C24" s="25">
        <v>1332836.8</v>
      </c>
      <c r="D24" s="35">
        <v>1720040</v>
      </c>
      <c r="E24" s="35">
        <v>1470472</v>
      </c>
      <c r="F24" s="19">
        <f t="shared" si="2"/>
        <v>110.32648558323119</v>
      </c>
      <c r="G24" s="19">
        <f t="shared" si="3"/>
        <v>85.490569986744489</v>
      </c>
      <c r="H24" s="13" t="s">
        <v>70</v>
      </c>
      <c r="I24" s="13" t="s">
        <v>75</v>
      </c>
      <c r="K24" s="10"/>
    </row>
    <row r="25" spans="1:12" ht="56.25" x14ac:dyDescent="0.2">
      <c r="A25" s="17" t="s">
        <v>30</v>
      </c>
      <c r="B25" s="18" t="s">
        <v>26</v>
      </c>
      <c r="C25" s="25">
        <v>6435089.2999999998</v>
      </c>
      <c r="D25" s="35">
        <v>6807427.5</v>
      </c>
      <c r="E25" s="35">
        <v>6755485.5</v>
      </c>
      <c r="F25" s="19">
        <f t="shared" si="2"/>
        <v>104.97889283370164</v>
      </c>
      <c r="G25" s="19">
        <f t="shared" si="3"/>
        <v>99.236980489325816</v>
      </c>
      <c r="H25" s="13" t="s">
        <v>59</v>
      </c>
      <c r="I25" s="13" t="s">
        <v>51</v>
      </c>
      <c r="K25" s="10"/>
    </row>
    <row r="26" spans="1:12" ht="75.75" customHeight="1" x14ac:dyDescent="0.2">
      <c r="A26" s="40" t="s">
        <v>31</v>
      </c>
      <c r="B26" s="42" t="s">
        <v>27</v>
      </c>
      <c r="C26" s="44">
        <v>18107039.899999999</v>
      </c>
      <c r="D26" s="44">
        <v>19130720.100000001</v>
      </c>
      <c r="E26" s="44">
        <v>7715759.2000000002</v>
      </c>
      <c r="F26" s="46">
        <f t="shared" si="2"/>
        <v>42.611930180813268</v>
      </c>
      <c r="G26" s="46">
        <f t="shared" si="3"/>
        <v>40.33177611542181</v>
      </c>
      <c r="H26" s="48" t="s">
        <v>74</v>
      </c>
      <c r="I26" s="50" t="s">
        <v>73</v>
      </c>
      <c r="K26" s="10"/>
    </row>
    <row r="27" spans="1:12" ht="362.25" customHeight="1" x14ac:dyDescent="0.2">
      <c r="A27" s="41"/>
      <c r="B27" s="43"/>
      <c r="C27" s="45"/>
      <c r="D27" s="45"/>
      <c r="E27" s="45"/>
      <c r="F27" s="47"/>
      <c r="G27" s="47"/>
      <c r="H27" s="49"/>
      <c r="I27" s="51"/>
      <c r="L27" s="34"/>
    </row>
  </sheetData>
  <autoFilter ref="B5:I27"/>
  <mergeCells count="10">
    <mergeCell ref="B2:I2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</mergeCells>
  <pageMargins left="0.78740157480314965" right="0.39370078740157483" top="0.78740157480314965" bottom="0.78740157480314965" header="0.11811023622047245" footer="0.11811023622047245"/>
  <pageSetup paperSize="9" scale="37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2024 год</vt:lpstr>
      <vt:lpstr>'2024 год'!SIGN</vt:lpstr>
      <vt:lpstr>'2024 год'!Заголовки_для_печати</vt:lpstr>
      <vt:lpstr>'2024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Васютина Ольга Валерьевна</cp:lastModifiedBy>
  <cp:lastPrinted>2025-02-10T13:36:54Z</cp:lastPrinted>
  <dcterms:created xsi:type="dcterms:W3CDTF">2002-03-11T10:22:12Z</dcterms:created>
  <dcterms:modified xsi:type="dcterms:W3CDTF">2025-03-21T09:07:45Z</dcterms:modified>
</cp:coreProperties>
</file>